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eph\Desktop\Starter_Code\Starter_Code\"/>
    </mc:Choice>
  </mc:AlternateContent>
  <xr:revisionPtr revIDLastSave="0" documentId="13_ncr:1_{1E67984D-7022-4AB3-B623-E1164AB31405}" xr6:coauthVersionLast="47" xr6:coauthVersionMax="47" xr10:uidLastSave="{00000000-0000-0000-0000-000000000000}"/>
  <bookViews>
    <workbookView xWindow="672" yWindow="3024" windowWidth="17280" windowHeight="8964" firstSheet="1" activeTab="5" xr2:uid="{00000000-000D-0000-FFFF-FFFF00000000}"/>
  </bookViews>
  <sheets>
    <sheet name="Crowdfunding" sheetId="1" r:id="rId1"/>
    <sheet name="Pivot Table Cate" sheetId="2" r:id="rId2"/>
    <sheet name="Pivot Sub Category" sheetId="3" r:id="rId3"/>
    <sheet name="outcomes and time" sheetId="7" r:id="rId4"/>
    <sheet name="Crowfunding Goal Analysis" sheetId="9" r:id="rId5"/>
    <sheet name="Statistical Analysis" sheetId="10" r:id="rId6"/>
  </sheets>
  <definedNames>
    <definedName name="_xlnm._FilterDatabase" localSheetId="0" hidden="1">Crowdfunding!$A$1:$T$1001</definedName>
    <definedName name="_xlnm._FilterDatabase" localSheetId="5" hidden="1">'Statistical Analysis'!$A$1:$B$1001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0" l="1"/>
  <c r="F1" i="10"/>
  <c r="C3" i="10"/>
  <c r="C1" i="10"/>
  <c r="C2" i="10"/>
  <c r="C14" i="9"/>
  <c r="D14" i="9"/>
  <c r="E14" i="9"/>
  <c r="B14" i="9"/>
  <c r="H3" i="9"/>
  <c r="H4" i="9"/>
  <c r="H5" i="9"/>
  <c r="H6" i="9"/>
  <c r="H7" i="9"/>
  <c r="H8" i="9"/>
  <c r="H9" i="9"/>
  <c r="H10" i="9"/>
  <c r="H11" i="9"/>
  <c r="H12" i="9"/>
  <c r="H13" i="9"/>
  <c r="H2" i="9"/>
  <c r="F3" i="9"/>
  <c r="F4" i="9"/>
  <c r="F5" i="9"/>
  <c r="F6" i="9"/>
  <c r="F7" i="9"/>
  <c r="F8" i="9"/>
  <c r="F9" i="9"/>
  <c r="F10" i="9"/>
  <c r="F11" i="9"/>
  <c r="F12" i="9"/>
  <c r="F13" i="9"/>
  <c r="F2" i="9"/>
  <c r="G3" i="9"/>
  <c r="G4" i="9"/>
  <c r="G5" i="9"/>
  <c r="G6" i="9"/>
  <c r="G7" i="9"/>
  <c r="G8" i="9"/>
  <c r="G9" i="9"/>
  <c r="G10" i="9"/>
  <c r="G11" i="9"/>
  <c r="G12" i="9"/>
  <c r="G13" i="9"/>
  <c r="G2" i="9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<sst xmlns="http://schemas.openxmlformats.org/spreadsheetml/2006/main" count="9126" uniqueCount="2114">
  <si>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</si>
  <si>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</si>
  <si>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</si>
  <si>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</si>
  <si>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</si>
  <si>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</si>
  <si>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</si>
  <si>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</si>
  <si>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</si>
  <si>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</si>
  <si>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</si>
  <si>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</si>
  <si>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</si>
  <si>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</si>
  <si>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</si>
  <si>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</si>
  <si>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</si>
  <si>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</si>
  <si>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</si>
  <si>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</si>
  <si>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</si>
  <si>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</si>
  <si>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</si>
  <si>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</si>
  <si>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</si>
  <si>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</si>
  <si>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</si>
  <si>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</si>
  <si>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</si>
  <si>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</si>
  <si>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</si>
  <si>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</si>
  <si>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</si>
  <si>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</si>
  <si>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</si>
  <si>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</si>
  <si>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</si>
  <si>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</si>
  <si>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</si>
  <si>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</si>
  <si>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</si>
  <si>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</si>
  <si>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</si>
  <si>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</si>
  <si>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</si>
  <si>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</si>
  <si>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</si>
  <si>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</si>
  <si>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</si>
  <si>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</si>
  <si>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</si>
  <si>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</si>
  <si>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</si>
  <si>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</si>
  <si>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</si>
  <si>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</si>
  <si>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</si>
  <si>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</si>
  <si>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</si>
  <si>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</si>
  <si>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</si>
  <si>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</si>
  <si>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</si>
  <si>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</si>
  <si>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</si>
  <si>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</si>
  <si>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</si>
  <si>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</si>
  <si>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</si>
  <si>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</si>
  <si>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</si>
  <si>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</si>
  <si>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</si>
  <si>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</si>
  <si>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</si>
  <si>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</si>
  <si>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</si>
  <si>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</si>
  <si>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</si>
  <si>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</si>
  <si>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</si>
  <si>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</si>
  <si>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</si>
  <si>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</si>
  <si>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</si>
  <si>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</si>
  <si>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</si>
  <si>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</si>
  <si>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</si>
  <si>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</si>
  <si>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</si>
  <si>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</si>
  <si>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</si>
  <si>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</si>
  <si>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</si>
  <si>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</si>
  <si>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</si>
  <si>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</si>
  <si>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</si>
  <si>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</si>
  <si>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</si>
  <si>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</si>
  <si>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</si>
  <si>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</si>
  <si>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</si>
  <si>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</si>
  <si>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</si>
  <si>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</si>
  <si>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</si>
  <si>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</si>
  <si>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</si>
  <si>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</si>
  <si>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</si>
  <si>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</si>
  <si>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</si>
  <si>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</si>
  <si>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</si>
  <si>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</si>
  <si>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</si>
  <si>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</si>
  <si>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</si>
  <si>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</si>
  <si>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</si>
  <si>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</si>
  <si>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</si>
  <si>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</si>
  <si>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</si>
  <si>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</si>
  <si>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</si>
  <si>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</si>
  <si>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</si>
  <si>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</si>
  <si>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</si>
  <si>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</si>
  <si>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</si>
  <si>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</si>
  <si>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</si>
  <si>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</si>
  <si>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</si>
  <si>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</si>
  <si>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</si>
  <si>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</si>
  <si>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</si>
  <si>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</si>
  <si>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</si>
  <si>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</si>
  <si>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</si>
  <si>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</si>
  <si>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</si>
  <si>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</si>
  <si>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</si>
  <si>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</si>
  <si>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</si>
  <si>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</si>
  <si>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</si>
  <si>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</si>
  <si>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</si>
  <si>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</si>
  <si>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</si>
  <si>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</si>
  <si>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</si>
  <si>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</si>
  <si>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</si>
  <si>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</si>
  <si>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</si>
  <si>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</si>
  <si>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</si>
  <si>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</si>
  <si>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</si>
  <si>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</si>
  <si>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</si>
  <si>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</si>
  <si>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</si>
  <si>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</si>
  <si>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</si>
  <si>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</si>
  <si>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</si>
  <si>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</si>
  <si>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</si>
  <si>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</si>
  <si>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</si>
  <si>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</si>
  <si>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</si>
  <si>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</si>
  <si>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</si>
  <si>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</si>
  <si>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</si>
  <si>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</si>
  <si>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</si>
  <si>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</si>
  <si>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</si>
  <si>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</si>
  <si>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</si>
  <si>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</si>
  <si>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</si>
  <si>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</si>
  <si>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</si>
  <si>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</si>
  <si>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</si>
  <si>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</si>
  <si>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</si>
  <si>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</si>
  <si>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</si>
  <si>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</si>
  <si>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</si>
  <si>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</si>
  <si>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</si>
  <si>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</si>
  <si>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</si>
  <si>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</si>
  <si>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</si>
  <si>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</si>
  <si>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</si>
  <si>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</si>
  <si>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</si>
  <si>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</si>
  <si>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</si>
  <si>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</si>
  <si>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</si>
  <si>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</si>
  <si>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</si>
  <si>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</si>
  <si>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</si>
  <si>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</si>
  <si>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</si>
  <si>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</si>
  <si>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</si>
  <si>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</si>
  <si>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</si>
  <si>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</si>
  <si>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</si>
  <si>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</si>
  <si>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</si>
  <si>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</si>
  <si>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</si>
  <si>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</si>
  <si>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</si>
  <si>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</si>
  <si>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</si>
  <si>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</si>
  <si>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</si>
  <si>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</si>
  <si>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</si>
  <si>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</si>
  <si>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</si>
  <si>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</si>
  <si>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</si>
  <si>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</si>
  <si>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</si>
  <si>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</si>
  <si>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</si>
  <si>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</si>
  <si>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</si>
  <si>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</si>
  <si>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</si>
  <si>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</si>
  <si>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</si>
  <si>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</si>
  <si>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</si>
  <si>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</si>
  <si>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</si>
  <si>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</si>
  <si>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</si>
  <si>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</si>
  <si>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</si>
  <si>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</si>
  <si>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</si>
  <si>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</si>
  <si>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</si>
  <si>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</si>
  <si>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</si>
  <si>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</si>
  <si>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</si>
  <si>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</si>
  <si>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</si>
  <si>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</si>
  <si>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</si>
  <si>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</si>
  <si>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</si>
  <si>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</si>
  <si>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</si>
  <si>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</si>
  <si>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</si>
  <si>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</si>
  <si>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</si>
  <si>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</si>
  <si>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</si>
  <si>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</si>
  <si>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</si>
  <si>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</si>
  <si>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</si>
  <si>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</si>
  <si>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</si>
  <si>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</si>
  <si>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</si>
  <si>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</si>
  <si>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</si>
  <si>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</si>
  <si>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</si>
  <si>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</si>
  <si>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</si>
  <si>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</si>
  <si>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</si>
  <si>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</si>
  <si>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</si>
  <si>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</si>
  <si>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</si>
  <si>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</si>
  <si>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</si>
  <si>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</si>
  <si>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</si>
  <si>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</si>
  <si>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</si>
  <si>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</si>
  <si>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</si>
  <si>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</si>
  <si>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</si>
  <si>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</si>
  <si>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</si>
  <si>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</si>
  <si>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</si>
  <si>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</si>
  <si>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</si>
  <si>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</si>
  <si>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</si>
  <si>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</si>
  <si>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</si>
  <si>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</si>
  <si>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</si>
  <si>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</si>
  <si>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</si>
  <si>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</si>
  <si>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</si>
  <si>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</si>
  <si>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</si>
  <si>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</si>
  <si>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</si>
  <si>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</si>
  <si>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</si>
  <si>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</si>
  <si>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</si>
  <si>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</si>
  <si>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</si>
  <si>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</si>
  <si>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</si>
  <si>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</si>
  <si>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</si>
  <si>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</si>
  <si>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</si>
  <si>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</si>
  <si>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</si>
  <si>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</si>
  <si>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</si>
  <si>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</si>
  <si>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</si>
  <si>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</si>
  <si>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</si>
  <si>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</si>
  <si>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</si>
  <si>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</si>
  <si>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</si>
  <si>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</si>
  <si>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</si>
  <si>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</si>
  <si>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</si>
  <si>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</si>
  <si>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</si>
  <si>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</si>
  <si>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</si>
  <si>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</si>
  <si>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</si>
  <si>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</si>
  <si>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</si>
  <si>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</si>
  <si>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</si>
  <si>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</si>
  <si>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</si>
  <si>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</si>
  <si>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</si>
  <si>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</si>
  <si>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</si>
  <si>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</si>
  <si>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</si>
  <si>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</si>
  <si>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</si>
  <si>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</si>
  <si>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</si>
  <si>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</si>
  <si>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</si>
  <si>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</si>
  <si>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</si>
  <si>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</si>
  <si>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</si>
  <si>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</si>
  <si>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</si>
  <si>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</si>
  <si>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</si>
  <si>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</si>
  <si>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</si>
  <si>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</si>
  <si>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</si>
  <si>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</si>
  <si>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</si>
  <si>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</si>
  <si>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</si>
  <si>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</si>
  <si>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</si>
  <si>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</si>
  <si>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</si>
  <si>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</si>
  <si>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</si>
  <si>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</si>
  <si>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</si>
  <si>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</si>
  <si>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</si>
  <si>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</si>
  <si>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</si>
  <si>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</si>
  <si>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</si>
  <si>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</si>
  <si>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</si>
  <si>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</si>
  <si>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</si>
  <si>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</si>
  <si>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</si>
  <si>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</si>
  <si>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</si>
  <si>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</si>
  <si>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</si>
  <si>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</si>
  <si>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</si>
  <si>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</si>
  <si>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</si>
  <si>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</si>
  <si>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</si>
  <si>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</si>
  <si>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</si>
  <si>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</si>
  <si>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</si>
  <si>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</si>
  <si>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</si>
  <si>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</si>
  <si>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</si>
  <si>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</si>
  <si>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</si>
  <si>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</si>
  <si>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</si>
  <si>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</si>
  <si>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</si>
  <si>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</si>
  <si>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</si>
  <si>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</si>
  <si>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</si>
  <si>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</si>
  <si>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</si>
  <si>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</si>
  <si>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</si>
  <si>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</si>
  <si>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</si>
  <si>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</si>
  <si>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</si>
  <si>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</si>
  <si>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</si>
  <si>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</si>
  <si>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</si>
  <si>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</si>
  <si>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</si>
  <si>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</si>
  <si>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</si>
  <si>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</si>
  <si>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</si>
  <si>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</si>
  <si>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</si>
  <si>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</si>
  <si>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</si>
  <si>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</si>
  <si>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</si>
  <si>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</si>
  <si>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</si>
  <si>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</si>
  <si>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</si>
  <si>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</si>
  <si>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</si>
  <si>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</si>
  <si>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</si>
  <si>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</si>
  <si>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</si>
  <si>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</si>
  <si>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</si>
  <si>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</si>
  <si>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</si>
  <si>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</si>
  <si>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</si>
  <si>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</si>
  <si>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</si>
  <si>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</si>
  <si>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</si>
  <si>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</si>
  <si>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</si>
  <si>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</si>
  <si>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</si>
  <si>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</si>
  <si>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</si>
  <si>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</si>
  <si>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</si>
  <si>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</si>
  <si>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</si>
  <si>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</si>
  <si>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</si>
  <si>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</si>
  <si>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</si>
  <si>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</si>
  <si>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</si>
  <si>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</si>
  <si>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</si>
  <si>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</si>
  <si>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</si>
  <si>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</si>
  <si>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</si>
  <si>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</si>
  <si>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</si>
  <si>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</si>
  <si>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</si>
  <si>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</si>
  <si>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</si>
  <si>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</si>
  <si>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</si>
  <si>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</si>
  <si>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</si>
  <si>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</si>
  <si>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</si>
  <si>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</si>
  <si>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</si>
  <si>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</si>
  <si>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</si>
  <si>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</si>
  <si>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</si>
  <si>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</si>
  <si>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</si>
  <si>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</si>
  <si>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</si>
  <si>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</si>
  <si>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</si>
  <si>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</si>
  <si>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</si>
  <si>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</si>
  <si>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</si>
  <si>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</si>
  <si>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</si>
  <si>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</si>
  <si>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</si>
  <si>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</si>
  <si>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</si>
  <si>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</si>
  <si>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</si>
  <si>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</si>
  <si>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</si>
  <si>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</si>
  <si>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</si>
  <si>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</si>
  <si>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</si>
  <si>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</si>
  <si>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</si>
  <si>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</si>
  <si>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</si>
  <si>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</si>
  <si>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</si>
  <si>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</si>
  <si>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</si>
  <si>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</si>
  <si>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</si>
  <si>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</si>
  <si>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</si>
  <si>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</si>
  <si>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</si>
  <si>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</si>
  <si>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</si>
  <si>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</si>
  <si>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</si>
  <si>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</si>
  <si>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</si>
  <si>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</si>
  <si>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</si>
  <si>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</si>
  <si>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</si>
  <si>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</si>
  <si>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</si>
  <si>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</si>
  <si>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</si>
  <si>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</si>
  <si>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</si>
  <si>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</si>
  <si>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</si>
  <si>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</si>
  <si>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</si>
  <si>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</si>
  <si>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</si>
  <si>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</si>
  <si>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</si>
  <si>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</si>
  <si>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</si>
  <si>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</si>
  <si>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</si>
  <si>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</si>
  <si>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</si>
  <si>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</si>
  <si>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</si>
  <si>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</si>
  <si>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</si>
  <si>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</si>
  <si>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</si>
  <si>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</si>
  <si>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</si>
  <si>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</si>
  <si>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</si>
  <si>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</si>
  <si>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</si>
  <si>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</si>
  <si>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</si>
  <si>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</si>
  <si>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</si>
  <si>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</si>
  <si>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</si>
  <si>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</si>
  <si>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</si>
  <si>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</si>
  <si>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</si>
  <si>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</si>
  <si>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</si>
  <si>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</si>
  <si>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</si>
  <si>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</si>
  <si>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</si>
  <si>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</si>
  <si>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</si>
  <si>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</si>
  <si>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</si>
  <si>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</si>
  <si>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</si>
  <si>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</si>
  <si>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</si>
  <si>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</si>
  <si>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</si>
  <si>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</si>
  <si>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</si>
  <si>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</si>
  <si>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</si>
  <si>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</si>
  <si>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</si>
  <si>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</si>
  <si>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</si>
  <si>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</si>
  <si>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</si>
  <si>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</si>
  <si>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</si>
  <si>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</si>
  <si>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</si>
  <si>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</si>
  <si>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</si>
  <si>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</si>
  <si>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</si>
  <si>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</si>
  <si>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</si>
  <si>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</si>
  <si>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</si>
  <si>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</si>
  <si>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</si>
  <si>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</si>
  <si>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</si>
  <si>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</si>
  <si>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</si>
  <si>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</si>
  <si>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</si>
  <si>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</si>
  <si>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</si>
  <si>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</si>
  <si>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</si>
  <si>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</si>
  <si>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</si>
  <si>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</si>
  <si>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</si>
  <si>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</si>
  <si>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</si>
  <si>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</si>
  <si>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</si>
  <si>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</si>
  <si>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</si>
  <si>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</si>
  <si>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</si>
  <si>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</si>
  <si>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</si>
  <si>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</si>
  <si>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</si>
  <si>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</si>
  <si>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</si>
  <si>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</si>
  <si>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</si>
  <si>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</si>
  <si>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</si>
  <si>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</si>
  <si>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</si>
  <si>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</si>
  <si>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</si>
  <si>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</si>
  <si>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</si>
  <si>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</si>
  <si>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</si>
  <si>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</si>
  <si>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</si>
  <si>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</si>
  <si>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</si>
  <si>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</si>
  <si>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</si>
  <si>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</si>
  <si>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</si>
  <si>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</si>
  <si>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</si>
  <si>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</si>
  <si>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</si>
  <si>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</si>
  <si>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</si>
  <si>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</si>
  <si>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</si>
  <si>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</si>
  <si>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</si>
  <si>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</si>
  <si>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</si>
  <si>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</si>
  <si>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</si>
  <si>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</si>
  <si>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</si>
  <si>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</si>
  <si>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</si>
  <si>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</si>
  <si>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</si>
  <si>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</si>
  <si>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</si>
  <si>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</si>
  <si>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</si>
  <si>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</si>
  <si>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</si>
  <si>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</si>
  <si>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</si>
  <si>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</si>
  <si>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</si>
  <si>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</si>
  <si>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</si>
  <si>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</si>
  <si>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</si>
  <si>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</si>
  <si>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</si>
  <si>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</si>
  <si>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</si>
  <si>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</si>
  <si>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</si>
  <si>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</si>
  <si>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</si>
  <si>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</si>
  <si>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</si>
  <si>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</si>
  <si>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</si>
  <si>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</si>
  <si>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</si>
  <si>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</si>
  <si>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</si>
  <si>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</si>
  <si>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</si>
  <si>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</si>
  <si>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</si>
  <si>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</si>
  <si>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</si>
  <si>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</si>
  <si>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</si>
  <si>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</si>
  <si>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</si>
  <si>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</si>
  <si>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</si>
  <si>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</si>
  <si>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</si>
  <si>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</si>
  <si>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</si>
  <si>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</si>
  <si>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</si>
  <si>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</si>
  <si>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</si>
  <si>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</si>
  <si>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</si>
  <si>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</si>
  <si>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</si>
  <si>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</si>
  <si>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</si>
  <si>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</si>
  <si>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</si>
  <si>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</si>
  <si>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</si>
  <si>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</si>
  <si>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</si>
  <si>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</si>
  <si>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</si>
  <si>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</si>
  <si>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</si>
  <si>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</si>
  <si>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</si>
  <si>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</si>
  <si>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</si>
  <si>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</si>
  <si>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</si>
  <si>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</si>
  <si>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</si>
  <si>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</si>
  <si>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</si>
  <si>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</si>
  <si>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</si>
  <si>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</si>
  <si>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</si>
  <si>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</si>
  <si>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</si>
  <si>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</si>
  <si>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</si>
  <si>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</si>
  <si>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</si>
  <si>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</si>
  <si>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</si>
  <si>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</si>
  <si>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</si>
  <si>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</si>
  <si>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</si>
  <si>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</si>
  <si>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</si>
  <si>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</si>
  <si>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</si>
  <si>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</si>
  <si>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</si>
  <si>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</si>
  <si>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</si>
  <si>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</si>
  <si>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</si>
  <si>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</si>
  <si>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</si>
  <si>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</si>
  <si>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</si>
  <si>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</si>
  <si>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</si>
  <si>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</si>
  <si>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</si>
  <si>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</si>
  <si>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</si>
  <si>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</si>
  <si>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</si>
  <si>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</si>
  <si>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</si>
  <si>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</si>
  <si>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</si>
  <si>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</si>
  <si>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</si>
  <si>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</si>
  <si>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</si>
  <si>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</si>
  <si>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</si>
  <si>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</si>
  <si>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</si>
  <si>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</si>
  <si>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</si>
  <si>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</si>
  <si>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</si>
  <si>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</si>
  <si>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</si>
  <si>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</si>
  <si>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</si>
  <si>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</si>
  <si>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</si>
  <si>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</si>
  <si>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</si>
  <si>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</si>
  <si>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</si>
  <si>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</si>
  <si>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</si>
  <si>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</si>
  <si>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</si>
  <si>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</si>
  <si>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</si>
  <si>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</si>
  <si>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</si>
  <si>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</si>
  <si>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</si>
  <si>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</si>
  <si>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</si>
  <si>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</si>
  <si>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</si>
  <si>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</si>
  <si>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</si>
  <si>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</si>
  <si>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</si>
  <si>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</si>
  <si>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</si>
  <si>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</si>
  <si>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</si>
  <si>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</si>
  <si>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</si>
  <si>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</si>
  <si>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</si>
  <si>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</si>
  <si>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</si>
  <si>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</si>
  <si>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</si>
  <si>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</si>
  <si>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</si>
  <si>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</si>
  <si>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</si>
  <si>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</si>
  <si>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</si>
  <si>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</si>
  <si>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</si>
  <si>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</si>
  <si>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</si>
  <si>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</si>
  <si>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</si>
  <si>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</si>
  <si>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</si>
  <si>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</si>
  <si>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</si>
  <si>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</si>
  <si>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</si>
  <si>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</si>
  <si>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</si>
  <si>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</si>
  <si>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</si>
  <si>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</si>
  <si>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</si>
  <si>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</si>
  <si>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</si>
  <si>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</si>
  <si>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</si>
  <si>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</si>
  <si>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</si>
  <si>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</si>
  <si>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</si>
  <si>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</si>
  <si>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</si>
  <si>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</si>
  <si>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</si>
  <si>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</si>
  <si>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</si>
  <si>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</si>
  <si>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</si>
  <si>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</si>
  <si>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</si>
  <si>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</si>
  <si>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</si>
  <si>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</si>
  <si>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</si>
  <si>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</si>
  <si>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</si>
  <si>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</si>
  <si>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</si>
  <si>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</si>
  <si>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</si>
  <si>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</si>
  <si>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</si>
  <si>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</si>
  <si>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</si>
  <si>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</si>
  <si>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</si>
  <si>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</si>
  <si>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</si>
  <si>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</si>
  <si>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</si>
  <si>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</si>
  <si>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</si>
  <si>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</si>
  <si>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</si>
  <si>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</si>
  <si>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</si>
  <si>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</si>
  <si>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</si>
  <si>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</si>
  <si>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</si>
  <si>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</si>
  <si>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</si>
  <si>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</si>
  <si>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</si>
  <si>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</si>
  <si>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</si>
  <si>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</si>
  <si>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</si>
  <si>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</si>
  <si>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</si>
  <si>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</si>
  <si>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</si>
  <si>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</si>
  <si>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</si>
  <si>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</si>
  <si>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</si>
  <si>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</si>
  <si>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</si>
  <si>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</si>
  <si>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</si>
  <si>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</si>
  <si>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</si>
  <si>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</si>
  <si>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</si>
  <si>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</si>
  <si>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</si>
  <si>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</si>
  <si>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</si>
  <si>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</si>
  <si>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</si>
  <si>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</si>
  <si>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</si>
  <si>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</si>
  <si>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</si>
  <si>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</si>
  <si>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</si>
  <si>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</si>
  <si>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</si>
  <si>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</si>
  <si>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</si>
  <si>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</si>
  <si>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</si>
  <si>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</si>
  <si>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</si>
  <si>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</si>
  <si>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</si>
  <si>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</si>
  <si>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</si>
  <si>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</si>
  <si>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</si>
  <si>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</si>
  <si>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</si>
  <si>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</si>
  <si>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</si>
  <si>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</si>
  <si>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</si>
  <si>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</si>
  <si>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</si>
  <si>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</si>
  <si>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</si>
  <si>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</si>
  <si>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</si>
  <si>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</si>
  <si>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</si>
  <si>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</si>
  <si>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</si>
  <si>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</si>
  <si>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</si>
  <si>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</si>
  <si>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</si>
  <si>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</si>
  <si>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</si>
  <si>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</si>
  <si>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</si>
  <si>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</si>
  <si>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</si>
  <si>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</si>
  <si>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</si>
  <si>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</si>
  <si>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</si>
  <si>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</si>
  <si>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</si>
  <si>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</si>
  <si>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</si>
  <si>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</si>
  <si>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</si>
  <si>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</si>
  <si>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</si>
  <si>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</si>
  <si>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</si>
  <si>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</si>
  <si>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</si>
  <si>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</si>
  <si>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</si>
  <si>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</si>
  <si>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</si>
  <si>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</si>
  <si>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</si>
  <si>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</si>
  <si>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</si>
  <si>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</si>
  <si>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</si>
  <si>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</si>
  <si>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</si>
  <si>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</si>
  <si>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</si>
  <si>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</si>
  <si>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</si>
  <si>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</si>
  <si>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</si>
  <si>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</si>
  <si>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</si>
  <si>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</si>
  <si>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</si>
  <si>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</si>
  <si>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</si>
  <si>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</si>
  <si>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</si>
  <si>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</si>
  <si>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</si>
  <si>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</si>
  <si>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</si>
  <si>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</si>
  <si>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</si>
  <si>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</si>
  <si>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</si>
  <si>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</si>
  <si>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</si>
  <si>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</si>
  <si>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</si>
  <si>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</si>
  <si>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</si>
  <si>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</si>
  <si>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</si>
  <si>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</si>
  <si>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</si>
  <si>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</si>
  <si>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</si>
  <si>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</si>
  <si>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</si>
  <si>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</si>
  <si>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</si>
  <si>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</si>
  <si>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</si>
  <si>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</si>
  <si>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</si>
  <si>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</si>
  <si>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</si>
  <si>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</si>
  <si>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</si>
  <si>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</si>
  <si>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</si>
  <si>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</si>
  <si>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</si>
  <si>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</si>
  <si>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</si>
  <si>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</si>
  <si>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</si>
  <si>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</si>
  <si>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</si>
  <si>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</si>
  <si>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</si>
  <si>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</si>
  <si>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</si>
  <si>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</si>
  <si>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</si>
  <si>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</si>
  <si>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</si>
  <si>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</si>
  <si>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</si>
  <si>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</si>
  <si>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</si>
  <si>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</si>
  <si>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</si>
  <si>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</si>
  <si>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</si>
  <si>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</si>
  <si>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</si>
  <si>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</si>
  <si>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</si>
  <si>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</si>
  <si>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</si>
  <si>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</si>
  <si>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</si>
  <si>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</si>
  <si>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</si>
  <si>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</si>
  <si>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</si>
  <si>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</si>
  <si>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</si>
  <si>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</si>
  <si>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</si>
  <si>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</si>
  <si>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</si>
  <si>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</si>
  <si>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</si>
  <si>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</si>
  <si>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</si>
  <si>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</si>
  <si>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</si>
  <si>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</si>
  <si>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</si>
  <si>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</si>
  <si>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</si>
  <si>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</si>
  <si>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</si>
  <si>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</si>
  <si>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</si>
  <si>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</si>
  <si>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</si>
  <si>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</si>
  <si>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</si>
  <si>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</si>
  <si>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</si>
  <si>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</si>
  <si>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</si>
  <si>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</si>
  <si>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</si>
  <si>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</si>
  <si>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</si>
  <si>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</si>
  <si>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</si>
  <si>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</si>
  <si>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</si>
  <si>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</si>
  <si>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</si>
  <si>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</si>
  <si>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</si>
  <si>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</si>
  <si>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</si>
  <si>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</si>
  <si>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</si>
  <si>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</si>
  <si>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</si>
  <si>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</si>
  <si>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</si>
  <si>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</si>
  <si>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</si>
  <si>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</si>
  <si>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</si>
  <si>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</si>
  <si>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</si>
  <si>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</si>
  <si>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</si>
  <si>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</si>
  <si>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</si>
  <si>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</si>
  <si>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</si>
  <si>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</si>
  <si>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</si>
  <si>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</si>
  <si>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</si>
  <si>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</si>
  <si>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</si>
  <si>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</si>
  <si>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</si>
  <si>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</si>
  <si>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</si>
  <si>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</si>
  <si>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</si>
  <si>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</si>
  <si>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</si>
  <si>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</si>
  <si>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</si>
  <si>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</si>
  <si>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</si>
  <si>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</si>
  <si>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</si>
  <si>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</si>
  <si>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</si>
  <si>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</si>
  <si>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</si>
  <si>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</si>
  <si>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</si>
  <si>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</si>
  <si>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</si>
  <si>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</si>
  <si>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</si>
  <si>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</si>
  <si>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</si>
  <si>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</si>
  <si>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</si>
  <si>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</si>
  <si>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</si>
  <si>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</si>
  <si>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</si>
  <si>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</si>
  <si>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</si>
  <si>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</si>
  <si>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</si>
  <si>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</si>
  <si>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</si>
  <si>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</si>
  <si>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</si>
  <si>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</si>
  <si>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</si>
  <si>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</si>
  <si>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</si>
  <si>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</si>
  <si>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</si>
  <si>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</si>
  <si>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</si>
  <si>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</si>
  <si>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</si>
  <si>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</si>
  <si>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</si>
  <si>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</si>
  <si>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</si>
  <si>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</si>
  <si>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</si>
  <si>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</si>
  <si>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</si>
  <si>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</si>
  <si>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</si>
  <si>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</si>
  <si>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</si>
  <si>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</si>
  <si>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</si>
  <si>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</si>
  <si>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</si>
  <si>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</si>
  <si>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</si>
  <si>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</si>
  <si>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</si>
  <si>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</si>
  <si>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</si>
  <si>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</si>
  <si>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</si>
  <si>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</si>
  <si>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</si>
  <si>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</si>
  <si>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</si>
  <si>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</si>
  <si>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</si>
  <si>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</si>
  <si>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</si>
  <si>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</si>
  <si>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</si>
  <si>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</si>
  <si>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</si>
  <si>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</si>
  <si>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</si>
  <si>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</si>
  <si>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</si>
  <si>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</si>
  <si>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</si>
  <si>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</si>
  <si>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</si>
  <si>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</si>
  <si>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</si>
  <si>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</si>
  <si>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</si>
  <si>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</si>
  <si>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</si>
  <si>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</si>
  <si>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</si>
  <si>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</si>
  <si>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</si>
  <si>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</si>
  <si>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</si>
  <si>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</si>
  <si>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</si>
  <si>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</si>
  <si>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</si>
  <si>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</si>
  <si>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</si>
  <si>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</si>
  <si>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</si>
  <si>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</si>
  <si>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</si>
  <si>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</si>
  <si>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</si>
  <si>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</si>
  <si>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</si>
  <si>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</si>
  <si>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</si>
  <si>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</si>
  <si>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</si>
  <si>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</si>
  <si>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</si>
  <si>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</si>
  <si>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</si>
  <si>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</si>
  <si>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</si>
  <si>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</si>
  <si>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</si>
  <si>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</si>
  <si>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</si>
  <si>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</si>
  <si>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</si>
  <si>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</si>
  <si>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</si>
  <si>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</si>
  <si>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</si>
  <si>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</si>
  <si>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</si>
  <si>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</si>
  <si>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</si>
  <si>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</si>
  <si>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</si>
  <si>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</si>
  <si>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</si>
  <si>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</si>
  <si>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</si>
  <si>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</si>
  <si>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</si>
  <si>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</si>
  <si>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</si>
  <si>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</si>
  <si>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</si>
  <si>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</si>
  <si>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</si>
  <si>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</si>
  <si>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</si>
  <si>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</si>
  <si>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</si>
  <si>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</si>
  <si>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</si>
  <si>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</si>
  <si>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</si>
  <si>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</si>
  <si>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</si>
  <si>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</si>
  <si>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</si>
  <si>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</si>
  <si>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</si>
  <si>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</si>
  <si>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</si>
  <si>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</si>
  <si>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</si>
  <si>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</si>
  <si>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</si>
  <si>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</si>
  <si>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</si>
  <si>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</si>
  <si>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</si>
  <si>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</si>
  <si>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</si>
  <si>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</si>
  <si>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</si>
  <si>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</si>
  <si>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</si>
  <si>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</si>
  <si>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</si>
  <si>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</si>
  <si>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</si>
  <si>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</si>
  <si>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</si>
  <si>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</si>
  <si>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</si>
  <si>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</si>
  <si>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</si>
  <si>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</si>
  <si>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</si>
  <si>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</si>
  <si>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</si>
  <si>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</si>
  <si>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</si>
  <si>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</si>
  <si>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</si>
  <si>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</si>
  <si>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</si>
  <si>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</si>
  <si>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</si>
  <si>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</si>
  <si>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</si>
  <si>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</si>
  <si>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</si>
  <si>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</si>
  <si>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</si>
  <si>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</si>
  <si>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</si>
  <si>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</si>
  <si>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</si>
  <si>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</si>
  <si>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</si>
  <si>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</si>
  <si>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</si>
  <si>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</si>
  <si>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</si>
  <si>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</si>
  <si>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</si>
  <si>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</si>
  <si>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</si>
  <si>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</si>
  <si>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</si>
  <si>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</si>
  <si>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</si>
  <si>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</si>
  <si>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</si>
  <si>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</si>
  <si>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</si>
  <si>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</si>
  <si>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</si>
  <si>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</si>
  <si>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</si>
  <si>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</si>
  <si>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</si>
  <si>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</si>
  <si>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</si>
  <si>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</si>
  <si>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</si>
  <si>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</si>
  <si>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</si>
  <si>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</si>
  <si>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</si>
  <si>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</si>
  <si>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</si>
  <si>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</si>
  <si>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</si>
  <si>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</si>
  <si>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</si>
  <si>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</si>
  <si>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</si>
  <si>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</si>
  <si>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</si>
  <si>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</si>
  <si>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</si>
  <si>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</si>
  <si>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</si>
  <si>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</si>
  <si>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</si>
  <si>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</si>
  <si>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</si>
  <si>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</si>
  <si>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</si>
  <si>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</si>
  <si>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</si>
  <si>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</si>
  <si>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</si>
  <si>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</si>
  <si>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</si>
  <si>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</si>
  <si>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</si>
  <si>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</si>
  <si>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</si>
  <si>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</si>
  <si>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</si>
  <si>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</si>
  <si>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</si>
  <si>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</si>
  <si>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</si>
  <si>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</si>
  <si>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</si>
  <si>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</si>
  <si>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</si>
  <si>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</si>
  <si>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</si>
  <si>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</si>
  <si>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</si>
  <si>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</si>
  <si>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</si>
  <si>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</si>
  <si>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</si>
  <si>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</si>
  <si>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</si>
  <si>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</si>
  <si>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</si>
  <si>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</si>
  <si>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</si>
  <si>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</si>
  <si>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</si>
  <si>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</si>
  <si>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</si>
  <si>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</si>
  <si>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</si>
  <si>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</si>
  <si>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</si>
  <si>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</si>
  <si>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</si>
  <si>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</si>
  <si>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</si>
  <si>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</si>
  <si>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</si>
  <si>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</si>
  <si>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</si>
  <si>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</si>
  <si>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</si>
  <si>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</si>
  <si>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</si>
  <si>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</si>
  <si>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</si>
  <si>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</si>
  <si>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</si>
  <si>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</si>
  <si>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</si>
  <si>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</si>
  <si>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</si>
  <si>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</si>
  <si>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</si>
  <si>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</si>
  <si>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</si>
  <si>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</si>
  <si>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</si>
  <si>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</si>
  <si>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</si>
  <si>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</si>
  <si>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</si>
  <si>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</si>
  <si>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</si>
  <si>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</si>
  <si>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</si>
  <si>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</si>
  <si>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</si>
  <si>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</si>
  <si>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</si>
  <si>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</si>
  <si>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</si>
  <si>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</si>
  <si>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</si>
  <si>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</si>
  <si>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</si>
  <si>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</si>
  <si>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</si>
  <si>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</si>
  <si>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</si>
  <si>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</si>
  <si>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</si>
  <si>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</si>
  <si>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</si>
  <si>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</si>
  <si>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</si>
  <si>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</si>
  <si>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</si>
  <si>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</si>
  <si>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</si>
  <si>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</si>
  <si>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</si>
  <si>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</si>
  <si>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</si>
  <si>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</si>
  <si>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</si>
  <si>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</si>
  <si>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</si>
  <si>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</si>
  <si>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</si>
  <si>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</si>
  <si>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</si>
  <si>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</si>
  <si>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</si>
  <si>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</si>
  <si>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</si>
  <si>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</si>
  <si>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</si>
  <si>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</si>
  <si>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</si>
  <si>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</si>
  <si>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</si>
  <si>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</si>
  <si>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</si>
  <si>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</si>
  <si>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</si>
  <si>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</si>
  <si>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</si>
  <si>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</si>
  <si>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</si>
  <si>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</si>
  <si>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</si>
  <si>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</si>
  <si>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</si>
  <si>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</si>
  <si>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</si>
  <si>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</si>
  <si>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</si>
  <si>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</si>
  <si>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</si>
  <si>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</si>
  <si>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</si>
  <si>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</si>
  <si>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</si>
  <si>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</si>
  <si>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</si>
  <si>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</si>
  <si>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</si>
  <si>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</si>
  <si>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</si>
  <si>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</si>
  <si>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</si>
  <si>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</si>
  <si>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</si>
  <si>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</si>
  <si>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</si>
  <si>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</si>
  <si>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</si>
  <si>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</si>
  <si>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</si>
  <si>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</si>
  <si>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</si>
  <si>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</si>
  <si>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</si>
  <si>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</si>
  <si>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</si>
  <si>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</si>
  <si>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</si>
  <si>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</si>
  <si>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</si>
  <si>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</si>
  <si>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</si>
  <si>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</si>
  <si>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</si>
  <si>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</si>
  <si>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</si>
  <si>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</si>
  <si>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</si>
  <si>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</si>
  <si>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</si>
  <si>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</si>
  <si>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</si>
  <si>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</si>
  <si>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</si>
  <si>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</si>
  <si>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</si>
  <si>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</si>
  <si>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</si>
  <si>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</si>
  <si>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</si>
  <si>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</si>
  <si>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</si>
  <si>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</si>
  <si>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</si>
  <si>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</si>
  <si>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</si>
  <si>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</si>
  <si>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</si>
  <si>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</si>
  <si>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</si>
  <si>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</si>
  <si>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</si>
  <si>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</si>
  <si>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</si>
  <si>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</si>
  <si>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</si>
  <si>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</si>
  <si>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</si>
  <si>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</si>
  <si>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</si>
  <si>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</si>
  <si>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</si>
  <si>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</si>
  <si>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</si>
  <si>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</si>
  <si>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</si>
  <si>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</si>
  <si>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</si>
  <si>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</si>
  <si>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</si>
  <si>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</si>
  <si>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</si>
  <si>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</si>
  <si>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</si>
  <si>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</si>
  <si>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</si>
  <si>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</si>
  <si>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</si>
  <si>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</si>
  <si>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</si>
  <si>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</si>
  <si>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</si>
  <si>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</si>
  <si>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</si>
  <si>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</si>
  <si>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</si>
  <si>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</si>
  <si>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</si>
  <si>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</si>
  <si>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</si>
  <si>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</si>
  <si>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</si>
  <si>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</si>
  <si>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</si>
  <si>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</si>
  <si>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</si>
  <si>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</si>
  <si>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</si>
  <si>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</si>
  <si>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</si>
  <si>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</si>
  <si>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</si>
  <si>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</si>
  <si>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</si>
  <si>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</si>
  <si>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</si>
  <si>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</si>
  <si>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</si>
  <si>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</si>
  <si>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</si>
  <si>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</si>
  <si>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</si>
  <si>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</si>
  <si>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</si>
  <si>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</si>
  <si>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</si>
  <si>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</si>
  <si>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</si>
  <si>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</si>
  <si>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</si>
  <si>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</si>
  <si>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</si>
  <si>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</si>
  <si>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</si>
  <si>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</si>
  <si>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</si>
  <si>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</si>
  <si>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</si>
  <si>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</si>
  <si>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</si>
  <si>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</si>
  <si>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</si>
  <si>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</si>
  <si>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</si>
  <si>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</si>
  <si>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</si>
  <si>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</si>
  <si>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</si>
  <si>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</si>
  <si>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</si>
  <si>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</si>
  <si>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</si>
  <si>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</si>
  <si>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</si>
  <si>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</si>
  <si>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</si>
  <si>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</si>
  <si>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</si>
  <si>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</si>
  <si>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</si>
  <si>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</si>
  <si>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</si>
  <si>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</si>
  <si>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</si>
  <si>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</si>
  <si>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</si>
  <si>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</si>
  <si>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</si>
  <si>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</si>
  <si>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</si>
  <si>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</si>
  <si>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</si>
  <si>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</si>
  <si>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</si>
  <si>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</si>
  <si>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</si>
  <si>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</si>
  <si>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</si>
  <si>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</si>
  <si>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</si>
  <si>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</si>
  <si>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</si>
  <si>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</si>
  <si>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</si>
  <si>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</si>
  <si>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</si>
  <si>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</si>
  <si>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</si>
  <si>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</si>
  <si>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</si>
  <si>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</si>
  <si>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</si>
  <si>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</si>
  <si>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</si>
  <si>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</si>
  <si>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</si>
  <si>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</si>
  <si>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</si>
  <si>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</si>
  <si>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</si>
  <si>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</si>
  <si>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</si>
  <si>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</si>
  <si>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</si>
  <si>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</si>
  <si>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</si>
  <si>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</si>
  <si>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</si>
  <si>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</si>
  <si>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</si>
  <si>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</si>
  <si>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</si>
  <si>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</si>
  <si>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</si>
  <si>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</si>
  <si>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</si>
  <si>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</si>
  <si>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</si>
  <si>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</si>
  <si>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</si>
  <si>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</si>
  <si>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</si>
  <si>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</si>
  <si>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</si>
  <si>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</si>
  <si>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</si>
  <si>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</si>
  <si>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</si>
  <si>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</si>
  <si>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</si>
  <si>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</si>
  <si>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</si>
  <si>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</si>
  <si>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</si>
  <si>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</si>
  <si>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</si>
  <si>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</si>
  <si>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</si>
  <si>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</si>
  <si>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</si>
  <si>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</si>
  <si>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</si>
  <si>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</si>
  <si>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</si>
  <si>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</si>
  <si>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</si>
  <si>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</si>
  <si>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</si>
  <si>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</si>
  <si>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</si>
  <si>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</si>
  <si>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</si>
  <si>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</si>
  <si>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</si>
  <si>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</si>
  <si>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</si>
  <si>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</si>
  <si>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</si>
  <si>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</si>
  <si>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</si>
  <si>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</si>
  <si>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</si>
  <si>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</si>
  <si>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</si>
  <si>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</si>
  <si>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</si>
  <si>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</si>
  <si>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</si>
  <si>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</si>
  <si>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</si>
  <si>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</si>
  <si>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</si>
  <si>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</si>
  <si>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</si>
  <si>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</si>
  <si>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</si>
  <si>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</si>
  <si>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</si>
  <si>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</si>
  <si>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</si>
  <si>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</si>
  <si>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</si>
  <si>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</si>
  <si>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</si>
  <si>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</si>
  <si>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</si>
  <si>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</si>
  <si>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</si>
  <si>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</si>
  <si>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</si>
  <si>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</si>
  <si>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</si>
  <si>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</si>
  <si>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</si>
  <si>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</si>
  <si>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</si>
  <si>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</si>
  <si>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</si>
  <si>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</si>
  <si>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</si>
  <si>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</si>
  <si>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</si>
  <si>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</si>
  <si>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</si>
  <si>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</si>
  <si>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</si>
  <si>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</si>
  <si>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</si>
  <si>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</si>
  <si>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</si>
  <si>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</si>
  <si>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</si>
  <si>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</si>
  <si>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</si>
  <si>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</si>
  <si>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</si>
  <si>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</si>
  <si>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</si>
  <si>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</si>
  <si>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</si>
  <si>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</si>
  <si>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</si>
  <si>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</si>
  <si>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</si>
  <si>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</si>
  <si>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</si>
  <si>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</si>
  <si>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</si>
  <si>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</si>
  <si>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</si>
  <si>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</si>
  <si>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</si>
  <si>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</si>
  <si>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</si>
  <si>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</si>
  <si>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</si>
  <si>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</si>
  <si>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</si>
  <si>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</si>
  <si>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</si>
  <si>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</si>
  <si>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</si>
  <si>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</si>
  <si>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</si>
  <si>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</si>
  <si>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</si>
  <si>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</si>
  <si>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</si>
  <si>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</si>
  <si>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</si>
  <si>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</si>
  <si>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</si>
  <si>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</si>
  <si>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</si>
  <si>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</si>
  <si>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</si>
  <si>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</si>
  <si>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</si>
  <si>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</si>
  <si>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</si>
  <si>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</si>
  <si>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</si>
  <si>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</si>
  <si>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</si>
  <si>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</si>
  <si>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</si>
  <si>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</si>
  <si>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</si>
  <si>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</si>
  <si>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</si>
  <si>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</si>
  <si>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</si>
  <si>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</si>
  <si>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</si>
  <si>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</si>
  <si>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</si>
  <si>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</si>
  <si>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</si>
  <si>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</si>
  <si>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</si>
  <si>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</si>
  <si>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</si>
  <si>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</si>
  <si>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</si>
  <si>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</si>
  <si>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</si>
  <si>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</si>
  <si>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</si>
  <si>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</si>
  <si>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</si>
  <si>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</si>
  <si>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</si>
  <si>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</si>
  <si>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</si>
  <si>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</si>
  <si>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</si>
  <si>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</si>
  <si>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</si>
  <si>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</si>
  <si>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</si>
  <si>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</si>
  <si>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</si>
  <si>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</si>
  <si>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</si>
  <si>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</si>
  <si>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</si>
  <si>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</si>
  <si>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</si>
  <si>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</si>
  <si>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</si>
  <si>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</si>
  <si>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</si>
  <si>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</si>
  <si>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</si>
  <si>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</si>
  <si>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</si>
  <si>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</si>
  <si>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</si>
  <si>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</si>
  <si>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</si>
  <si>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</si>
  <si>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category </t>
  </si>
  <si>
    <t>Row Labels</t>
  </si>
  <si>
    <t>Grand Total</t>
  </si>
  <si>
    <t>Column Labels</t>
  </si>
  <si>
    <t>Count of outcome</t>
  </si>
  <si>
    <t>(All)</t>
  </si>
  <si>
    <t>Date Created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</si>
  <si>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</si>
  <si>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</si>
  <si>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</si>
  <si>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</si>
  <si>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</si>
  <si>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</si>
  <si>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</si>
  <si>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</si>
  <si>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</si>
  <si>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</si>
  <si>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</si>
  <si>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</si>
  <si>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</si>
  <si>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Sub Category</t>
  </si>
  <si>
    <t>Count of Sub Category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</si>
  <si>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</si>
  <si>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</si>
  <si>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</si>
  <si>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</si>
  <si>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</si>
  <si>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</si>
  <si>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</si>
  <si>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</si>
  <si>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</si>
  <si>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 xml:space="preserve">Less than 1000
</t>
  </si>
  <si>
    <t xml:space="preserve">5000 to 9999
</t>
  </si>
  <si>
    <t>1000 to 4999</t>
  </si>
  <si>
    <t xml:space="preserve">20000 to 24999
</t>
  </si>
  <si>
    <t>15000 to 19999</t>
  </si>
  <si>
    <t xml:space="preserve">10000 to 14999
</t>
  </si>
  <si>
    <t xml:space="preserve">25000 to 29999
</t>
  </si>
  <si>
    <t>30000 to 34999</t>
  </si>
  <si>
    <t xml:space="preserve">35000 to 39999
</t>
  </si>
  <si>
    <t xml:space="preserve">40000 to 44999
</t>
  </si>
  <si>
    <t>45000 to 49999</t>
  </si>
  <si>
    <t xml:space="preserve">Greater than or equal to 50000
</t>
  </si>
  <si>
    <t>Total</t>
  </si>
  <si>
    <t>Mean</t>
  </si>
  <si>
    <t>Mode</t>
  </si>
  <si>
    <t>Meduin</t>
  </si>
  <si>
    <t>Standard Dev</t>
  </si>
  <si>
    <t xml:space="preserve"> 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</si>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</sst>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1" fontId="0" fillId="0" borderId="0" xfId="43" applyNumberFormat="1" applyFont="1"/>
    <xf numFmtId="44" fontId="0" fillId="0" borderId="0" xfId="42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 wrapText="1"/>
    </xf>
    <xf numFmtId="2" fontId="0" fillId="0" borderId="0" xfId="0" applyNumberFormat="1"/>
    <xf numFmtId="9" fontId="0" fillId="0" borderId="0" xfId="43" applyFont="1"/>
    <xf numFmtId="9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Cate!PivotTable1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of Categorys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4-4D4F-B223-7C134B643F6C}"/>
            </c:ext>
          </c:extLst>
        </c:ser>
        <c:ser>
          <c:idx val="1"/>
          <c:order val="1"/>
          <c:tx>
            <c:strRef>
              <c:f>'Pivot Table Cate'!$C$3:$C$4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Cate'!$A$5:$A$14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4-4D4F-B223-7C134B643F6C}"/>
            </c:ext>
          </c:extLst>
        </c:ser>
        <c:ser>
          <c:idx val="2"/>
          <c:order val="2"/>
          <c:tx>
            <c:strRef>
              <c:f>'Pivot Table Cate'!$D$3:$D$4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Cate'!$A$5:$A$14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4-4D4F-B223-7C134B643F6C}"/>
            </c:ext>
          </c:extLst>
        </c:ser>
        <c:ser>
          <c:idx val="3"/>
          <c:order val="3"/>
          <c:tx>
            <c:strRef>
              <c:f>'Pivot Table Cate'!$E$3:$E$4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Cate'!$A$5:$A$14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4-4D4F-B223-7C134B643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32405728"/>
        <c:axId val="1432406976"/>
      </c:barChart>
      <c:catAx>
        <c:axId val="143240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Categorys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06976"/>
        <c:crosses val="autoZero"/>
        <c:auto val="1"/>
        <c:lblAlgn val="ctr"/>
        <c:lblOffset val="100"/>
        <c:noMultiLvlLbl val="0"/>
      </c:catAx>
      <c:valAx>
        <c:axId val="14324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Crowdfunds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Sub Category!PivotTable2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of Sub Categorys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B-4647-9B35-5772A216C252}"/>
            </c:ext>
          </c:extLst>
        </c:ser>
        <c:ser>
          <c:idx val="1"/>
          <c:order val="1"/>
          <c:tx>
            <c:strRef>
              <c:f>'Pivot 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B-4647-9B35-5772A216C252}"/>
            </c:ext>
          </c:extLst>
        </c:ser>
        <c:ser>
          <c:idx val="2"/>
          <c:order val="2"/>
          <c:tx>
            <c:strRef>
              <c:f>'Pivot 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B-4647-9B35-5772A216C252}"/>
            </c:ext>
          </c:extLst>
        </c:ser>
        <c:ser>
          <c:idx val="3"/>
          <c:order val="3"/>
          <c:tx>
            <c:strRef>
              <c:f>'Pivot 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B-4647-9B35-5772A216C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4353216"/>
        <c:axId val="1764351968"/>
      </c:barChart>
      <c:catAx>
        <c:axId val="176435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</a:t>
                </a:r>
                <a:r>
                  <a:rPr lang="en-CA" baseline="0"/>
                  <a:t> Cateogorys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51968"/>
        <c:crosses val="autoZero"/>
        <c:auto val="1"/>
        <c:lblAlgn val="ctr"/>
        <c:lblOffset val="100"/>
        <c:noMultiLvlLbl val="0"/>
      </c:catAx>
      <c:valAx>
        <c:axId val="17643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Crowfunds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and time!PivotTable4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over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and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and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and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6-4E8C-BA8C-FF65534E8206}"/>
            </c:ext>
          </c:extLst>
        </c:ser>
        <c:ser>
          <c:idx val="1"/>
          <c:order val="1"/>
          <c:tx>
            <c:strRef>
              <c:f>'outcomes and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and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and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E-4676-8E6D-BD14CA2544F3}"/>
            </c:ext>
          </c:extLst>
        </c:ser>
        <c:ser>
          <c:idx val="2"/>
          <c:order val="2"/>
          <c:tx>
            <c:strRef>
              <c:f>'outcomes and time'!$D$4:$D$5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and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and time'!$D$6:$D$18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E-4676-8E6D-BD14CA25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477951"/>
        <c:axId val="1296470463"/>
      </c:lineChart>
      <c:catAx>
        <c:axId val="129647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70463"/>
        <c:crosses val="autoZero"/>
        <c:auto val="1"/>
        <c:lblAlgn val="ctr"/>
        <c:lblOffset val="100"/>
        <c:noMultiLvlLbl val="0"/>
      </c:catAx>
      <c:valAx>
        <c:axId val="12964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outcomes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7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</a:t>
            </a:r>
            <a:r>
              <a:rPr lang="en-CA" baseline="0"/>
              <a:t> base on goals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'Crowfunding Goal Analysis'!$A$2:$A$14</c15:sqref>
                  </c15:fullRef>
                </c:ext>
              </c:extLst>
              <c:f>'Crowfunding Goal Analysis'!$A$2:$A$13</c:f>
              <c:strCache>
                <c:ptCount val="12"/>
                <c:pt idx="0">
                  <c:v>Less than 1000
</c:v>
                </c:pt>
                <c:pt idx="1">
                  <c:v>1000 to 4999</c:v>
                </c:pt>
                <c:pt idx="2">
                  <c:v>5000 to 9999
</c:v>
                </c:pt>
                <c:pt idx="3">
                  <c:v>10000 to 14999
</c:v>
                </c:pt>
                <c:pt idx="4">
                  <c:v>15000 to 19999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</c:v>
                </c:pt>
                <c:pt idx="11">
                  <c:v>Greater than or equal to 50000
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'Crowfunding Goal Analysis'!$F$2:$F$14</c15:sqref>
                  </c15:fullRef>
                </c:ext>
              </c:extLst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9B-43E1-9300-C8463460755C}"/>
            </c:ext>
          </c:extLst>
        </c:ser>
        <c:ser>
          <c:idx val="5"/>
          <c:order val="5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'Crowfunding Goal Analysis'!$A$2:$A$14</c15:sqref>
                  </c15:fullRef>
                </c:ext>
              </c:extLst>
              <c:f>'Crowfunding Goal Analysis'!$A$2:$A$13</c:f>
              <c:strCache>
                <c:ptCount val="12"/>
                <c:pt idx="0">
                  <c:v>Less than 1000
</c:v>
                </c:pt>
                <c:pt idx="1">
                  <c:v>1000 to 4999</c:v>
                </c:pt>
                <c:pt idx="2">
                  <c:v>5000 to 9999
</c:v>
                </c:pt>
                <c:pt idx="3">
                  <c:v>10000 to 14999
</c:v>
                </c:pt>
                <c:pt idx="4">
                  <c:v>15000 to 19999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</c:v>
                </c:pt>
                <c:pt idx="11">
                  <c:v>Greater than or equal to 50000
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'Crowfunding Goal Analysis'!$G$2:$G$14</c15:sqref>
                  </c15:fullRef>
                </c:ext>
              </c:extLst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9B-43E1-9300-C8463460755C}"/>
            </c:ext>
          </c:extLst>
        </c:ser>
        <c:ser>
          <c:idx val="6"/>
          <c:order val="6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'Crowfunding Goal Analysis'!$A$2:$A$14</c15:sqref>
                  </c15:fullRef>
                </c:ext>
              </c:extLst>
              <c:f>'Crowfunding Goal Analysis'!$A$2:$A$13</c:f>
              <c:strCache>
                <c:ptCount val="12"/>
                <c:pt idx="0">
                  <c:v>Less than 1000
</c:v>
                </c:pt>
                <c:pt idx="1">
                  <c:v>1000 to 4999</c:v>
                </c:pt>
                <c:pt idx="2">
                  <c:v>5000 to 9999
</c:v>
                </c:pt>
                <c:pt idx="3">
                  <c:v>10000 to 14999
</c:v>
                </c:pt>
                <c:pt idx="4">
                  <c:v>15000 to 19999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</c:v>
                </c:pt>
                <c:pt idx="11">
                  <c:v>Greater than or equal to 50000
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'Crowfunding Goal Analysis'!$H$2:$H$14</c15:sqref>
                  </c15:fullRef>
                </c:ext>
              </c:extLst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9B-43E1-9300-C84634607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881711"/>
        <c:axId val="1251882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'Crowfunding Goal Analysis'!$A$2:$A$14</c15:sqref>
                        </c15:fullRef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
</c:v>
                      </c:pt>
                      <c:pt idx="1">
                        <c:v>1000 to 4999</c:v>
                      </c:pt>
                      <c:pt idx="2">
                        <c:v>5000 to 9999
</c:v>
                      </c:pt>
                      <c:pt idx="3">
                        <c:v>10000 to 14999
</c:v>
                      </c:pt>
                      <c:pt idx="4">
                        <c:v>15000 to 19999</c:v>
                      </c:pt>
                      <c:pt idx="5">
                        <c:v>20000 to 24999
</c:v>
                      </c:pt>
                      <c:pt idx="6">
                        <c:v>25000 to 29999
</c:v>
                      </c:pt>
                      <c:pt idx="7">
                        <c:v>30000 to 34999</c:v>
                      </c:pt>
                      <c:pt idx="8">
                        <c:v>35000 to 39999
</c:v>
                      </c:pt>
                      <c:pt idx="9">
                        <c:v>40000 to 44999
</c:v>
                      </c:pt>
                      <c:pt idx="10">
                        <c:v>45000 to 49999</c:v>
                      </c:pt>
                      <c:pt idx="11">
                        <c:v>Greater than or equal to 50000
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'Crowfunding Goal Analysis'!$B$2:$B$14</c15:sqref>
                        </c15:fullRef>
                        <c15:formulaRef>
                          <c15:sqref>'Crowfunding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9B-43E1-9300-C8463460755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'Crowfunding Goal Analysis'!$A$2:$A$14</c15:sqref>
                        </c15:fullRef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
</c:v>
                      </c:pt>
                      <c:pt idx="1">
                        <c:v>1000 to 4999</c:v>
                      </c:pt>
                      <c:pt idx="2">
                        <c:v>5000 to 9999
</c:v>
                      </c:pt>
                      <c:pt idx="3">
                        <c:v>10000 to 14999
</c:v>
                      </c:pt>
                      <c:pt idx="4">
                        <c:v>15000 to 19999</c:v>
                      </c:pt>
                      <c:pt idx="5">
                        <c:v>20000 to 24999
</c:v>
                      </c:pt>
                      <c:pt idx="6">
                        <c:v>25000 to 29999
</c:v>
                      </c:pt>
                      <c:pt idx="7">
                        <c:v>30000 to 34999</c:v>
                      </c:pt>
                      <c:pt idx="8">
                        <c:v>35000 to 39999
</c:v>
                      </c:pt>
                      <c:pt idx="9">
                        <c:v>40000 to 44999
</c:v>
                      </c:pt>
                      <c:pt idx="10">
                        <c:v>45000 to 49999</c:v>
                      </c:pt>
                      <c:pt idx="11">
                        <c:v>Greater than or equal to 50000
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'Crowfunding Goal Analysis'!$C$2:$C$14</c15:sqref>
                        </c15:fullRef>
                        <c15:formulaRef>
                          <c15:sqref>'Crowfunding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9B-43E1-9300-C8463460755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'Crowfunding Goal Analysis'!$A$2:$A$14</c15:sqref>
                        </c15:fullRef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
</c:v>
                      </c:pt>
                      <c:pt idx="1">
                        <c:v>1000 to 4999</c:v>
                      </c:pt>
                      <c:pt idx="2">
                        <c:v>5000 to 9999
</c:v>
                      </c:pt>
                      <c:pt idx="3">
                        <c:v>10000 to 14999
</c:v>
                      </c:pt>
                      <c:pt idx="4">
                        <c:v>15000 to 19999</c:v>
                      </c:pt>
                      <c:pt idx="5">
                        <c:v>20000 to 24999
</c:v>
                      </c:pt>
                      <c:pt idx="6">
                        <c:v>25000 to 29999
</c:v>
                      </c:pt>
                      <c:pt idx="7">
                        <c:v>30000 to 34999</c:v>
                      </c:pt>
                      <c:pt idx="8">
                        <c:v>35000 to 39999
</c:v>
                      </c:pt>
                      <c:pt idx="9">
                        <c:v>40000 to 44999
</c:v>
                      </c:pt>
                      <c:pt idx="10">
                        <c:v>45000 to 49999</c:v>
                      </c:pt>
                      <c:pt idx="11">
                        <c:v>Greater than or equal to 50000
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'Crowfunding Goal Analysis'!$D$2:$D$14</c15:sqref>
                        </c15:fullRef>
                        <c15:formulaRef>
                          <c15:sqref>'Crowfunding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D9B-43E1-9300-C8463460755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'Crowfunding Goal Analysis'!$A$2:$A$14</c15:sqref>
                        </c15:fullRef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
</c:v>
                      </c:pt>
                      <c:pt idx="1">
                        <c:v>1000 to 4999</c:v>
                      </c:pt>
                      <c:pt idx="2">
                        <c:v>5000 to 9999
</c:v>
                      </c:pt>
                      <c:pt idx="3">
                        <c:v>10000 to 14999
</c:v>
                      </c:pt>
                      <c:pt idx="4">
                        <c:v>15000 to 19999</c:v>
                      </c:pt>
                      <c:pt idx="5">
                        <c:v>20000 to 24999
</c:v>
                      </c:pt>
                      <c:pt idx="6">
                        <c:v>25000 to 29999
</c:v>
                      </c:pt>
                      <c:pt idx="7">
                        <c:v>30000 to 34999</c:v>
                      </c:pt>
                      <c:pt idx="8">
                        <c:v>35000 to 39999
</c:v>
                      </c:pt>
                      <c:pt idx="9">
                        <c:v>40000 to 44999
</c:v>
                      </c:pt>
                      <c:pt idx="10">
                        <c:v>45000 to 49999</c:v>
                      </c:pt>
                      <c:pt idx="11">
                        <c:v>Greater than or equal to 50000
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'Crowfunding Goal Analysis'!$E$2:$E$14</c15:sqref>
                        </c15:fullRef>
                        <c15:formulaRef>
                          <c15:sqref>'Crowfunding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9B-43E1-9300-C8463460755C}"/>
                  </c:ext>
                </c:extLst>
              </c15:ser>
            </c15:filteredLineSeries>
          </c:ext>
        </c:extLst>
      </c:lineChart>
      <c:catAx>
        <c:axId val="12518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</a:t>
                </a:r>
                <a:r>
                  <a:rPr lang="en-CA" baseline="0"/>
                  <a:t> range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82127"/>
        <c:crosses val="autoZero"/>
        <c:auto val="1"/>
        <c:lblAlgn val="ctr"/>
        <c:lblOffset val="100"/>
        <c:noMultiLvlLbl val="0"/>
      </c:catAx>
      <c:valAx>
        <c:axId val="12518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succese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8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2</xdr:row>
      <xdr:rowOff>41910</xdr:rowOff>
    </xdr:from>
    <xdr:to>
      <xdr:col>10</xdr:col>
      <xdr:colOff>1272540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F24B7-B0AF-12FB-1ACF-BAC3790FC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186690</xdr:colOff>
      <xdr:row>5</xdr:row>
      <xdr:rowOff>26670</xdr:rowOff>
    </xdr:from>
    <xdr:to>
      <xdr:col>14</xdr:col>
      <xdr:colOff>167640</xdr:colOff>
      <xdr:row>26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388A2-7ED4-8348-515A-5D9B05F73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560070</xdr:colOff>
      <xdr:row>2</xdr:row>
      <xdr:rowOff>64770</xdr:rowOff>
    </xdr:from>
    <xdr:to>
      <xdr:col>13</xdr:col>
      <xdr:colOff>99060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D8545-A4FF-6061-A8AB-755395618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</xdr:colOff>
      <xdr:row>3</xdr:row>
      <xdr:rowOff>255270</xdr:rowOff>
    </xdr:from>
    <xdr:to>
      <xdr:col>20</xdr:col>
      <xdr:colOff>91440</xdr:colOff>
      <xdr:row>10</xdr:row>
      <xdr:rowOff>274320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69788-F2E9-C536-5577-AACE4E1F6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Fernandes" refreshedDate="45090.528592361108" createdVersion="8" refreshedVersion="8" minRefreshableVersion="3" recordCount="1000" xr:uid="{D5BF8AED-7486-4440-8756-0DA2D21667A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 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ogory" numFmtId="0">
      <sharedItems/>
    </cacheField>
  </cacheFields>
  <extLst>
    <ext xmlns:x14="http://schemas.microsoft.com/office/spreadsheetml/2009/9/main" uri="{725AE2AE-9491-48be-B2B4-4EB974FC3084}">
      <x14:pivotCacheDefinition pivotCacheId="153135139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Fernandes" refreshedDate="45090.533283217592" createdVersion="8" refreshedVersion="8" minRefreshableVersion="3" recordCount="1001" xr:uid="{8143ECF9-33FD-498E-9260-503BBE46A276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 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 " numFmtId="0">
      <sharedItems containsBlank="1"/>
    </cacheField>
    <cacheField name="Sub Cateo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Fernandes" refreshedDate="45090.576817129629" createdVersion="8" refreshedVersion="8" minRefreshableVersion="3" recordCount="1001" xr:uid="{24093C89-4B31-4AF1-9F66-63FC6EF19B46}">
  <cacheSource type="worksheet">
    <worksheetSource ref="G1:T1048576" sheet="Crowdfunding"/>
  </cacheSource>
  <cacheFields count="16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5" base="7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Quarters" numFmtId="0" databaseField="0">
      <fieldGroup base="7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x v="0"/>
    <n v="1450159200"/>
    <b v="0"/>
    <b v="0"/>
    <s v="food/food trucks"/>
    <s v="food"/>
    <x v="0"/>
  </r>
  <r>
    <n v="1"/>
    <s v="Odom Inc"/>
    <s v="Managed bottom-line architecture"/>
    <n v="1400"/>
    <n v="14560"/>
    <n v="1040"/>
    <x v="1"/>
    <n v="158"/>
    <n v="92.151898734177209"/>
    <s v="US"/>
    <s v="USD"/>
    <x v="1"/>
    <n v="1408597200"/>
    <b v="0"/>
    <b v="1"/>
    <s v="music/rock"/>
    <s v="music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x v="2"/>
    <n v="1384840800"/>
    <b v="0"/>
    <b v="0"/>
    <s v="technology/web"/>
    <s v="technology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x v="3"/>
    <n v="1568955600"/>
    <b v="0"/>
    <b v="0"/>
    <s v="music/rock"/>
    <s v="music"/>
    <x v="1"/>
  </r>
  <r>
    <n v="4"/>
    <s v="Larson-Little"/>
    <s v="Proactive foreground core"/>
    <n v="7600"/>
    <n v="5265"/>
    <n v="69.276315789473685"/>
    <x v="0"/>
    <n v="53"/>
    <n v="99.339622641509436"/>
    <s v="US"/>
    <s v="USD"/>
    <x v="4"/>
    <n v="1548309600"/>
    <b v="0"/>
    <b v="0"/>
    <s v="theater/plays"/>
    <s v="theater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x v="5"/>
    <n v="1347080400"/>
    <b v="0"/>
    <b v="0"/>
    <s v="theater/plays"/>
    <s v="theater"/>
    <x v="3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x v="6"/>
    <n v="1505365200"/>
    <b v="0"/>
    <b v="0"/>
    <s v="film &amp; video/documentary"/>
    <s v="film &amp; video"/>
    <x v="4"/>
  </r>
  <r>
    <n v="7"/>
    <s v="Carter-Guzman"/>
    <s v="Centralized cohesive challenge"/>
    <n v="4500"/>
    <n v="14741"/>
    <n v="327.57777777777778"/>
    <x v="1"/>
    <n v="227"/>
    <n v="64.93832599118943"/>
    <s v="DK"/>
    <s v="DKK"/>
    <x v="7"/>
    <n v="1439614800"/>
    <b v="0"/>
    <b v="0"/>
    <s v="theater/plays"/>
    <s v="theater"/>
    <x v="3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x v="8"/>
    <n v="1281502800"/>
    <b v="0"/>
    <b v="0"/>
    <s v="theater/plays"/>
    <s v="theater"/>
    <x v="3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x v="9"/>
    <n v="1383804000"/>
    <b v="0"/>
    <b v="0"/>
    <s v="music/electric music"/>
    <s v="music"/>
    <x v="5"/>
  </r>
  <r>
    <n v="10"/>
    <s v="Green Ltd"/>
    <s v="Monitored empowering installation"/>
    <n v="5200"/>
    <n v="13838"/>
    <n v="266.11538461538464"/>
    <x v="1"/>
    <n v="220"/>
    <n v="62.9"/>
    <s v="US"/>
    <s v="USD"/>
    <x v="10"/>
    <n v="1285909200"/>
    <b v="0"/>
    <b v="0"/>
    <s v="film &amp; video/drama"/>
    <s v="film &amp; video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x v="11"/>
    <n v="1285563600"/>
    <b v="0"/>
    <b v="1"/>
    <s v="theater/plays"/>
    <s v="theater"/>
    <x v="3"/>
  </r>
  <r>
    <n v="12"/>
    <s v="Kim Ltd"/>
    <s v="Assimilated hybrid intranet"/>
    <n v="6300"/>
    <n v="5629"/>
    <n v="89.349206349206341"/>
    <x v="0"/>
    <n v="55"/>
    <n v="102.34545454545454"/>
    <s v="US"/>
    <s v="USD"/>
    <x v="12"/>
    <n v="1572411600"/>
    <b v="0"/>
    <b v="0"/>
    <s v="film &amp; video/drama"/>
    <s v="film &amp; video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x v="13"/>
    <n v="1466658000"/>
    <b v="0"/>
    <b v="0"/>
    <s v="music/indie rock"/>
    <s v="music"/>
    <x v="7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x v="14"/>
    <n v="1333342800"/>
    <b v="0"/>
    <b v="0"/>
    <s v="music/indie rock"/>
    <s v="music"/>
    <x v="7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x v="15"/>
    <n v="1576303200"/>
    <b v="0"/>
    <b v="0"/>
    <s v="technology/wearables"/>
    <s v="technology"/>
    <x v="8"/>
  </r>
  <r>
    <n v="16"/>
    <s v="Hines Inc"/>
    <s v="Cross-platform systemic adapter"/>
    <n v="1700"/>
    <n v="11041"/>
    <n v="649.47058823529414"/>
    <x v="1"/>
    <n v="100"/>
    <n v="110.41"/>
    <s v="US"/>
    <s v="USD"/>
    <x v="16"/>
    <n v="1392271200"/>
    <b v="0"/>
    <b v="0"/>
    <s v="publishing/nonfiction"/>
    <s v="publishing"/>
    <x v="9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x v="17"/>
    <n v="1294898400"/>
    <b v="0"/>
    <b v="0"/>
    <s v="film &amp; video/animation"/>
    <s v="film &amp; video"/>
    <x v="10"/>
  </r>
  <r>
    <n v="18"/>
    <s v="Johnson-Gould"/>
    <s v="Exclusive needs-based adapter"/>
    <n v="9100"/>
    <n v="6089"/>
    <n v="66.912087912087912"/>
    <x v="3"/>
    <n v="135"/>
    <n v="45.103703703703701"/>
    <s v="US"/>
    <s v="USD"/>
    <x v="18"/>
    <n v="1537074000"/>
    <b v="0"/>
    <b v="0"/>
    <s v="theater/plays"/>
    <s v="theater"/>
    <x v="3"/>
  </r>
  <r>
    <n v="19"/>
    <s v="Perez-Hess"/>
    <s v="Down-sized cohesive archive"/>
    <n v="62500"/>
    <n v="30331"/>
    <n v="48.529600000000002"/>
    <x v="0"/>
    <n v="674"/>
    <n v="45.001483679525222"/>
    <s v="US"/>
    <s v="USD"/>
    <x v="19"/>
    <n v="1553490000"/>
    <b v="0"/>
    <b v="1"/>
    <s v="theater/plays"/>
    <s v="theater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x v="20"/>
    <n v="1406523600"/>
    <b v="0"/>
    <b v="0"/>
    <s v="film &amp; video/drama"/>
    <s v="film &amp; video"/>
    <x v="6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x v="21"/>
    <n v="1316322000"/>
    <b v="0"/>
    <b v="0"/>
    <s v="theater/plays"/>
    <s v="theater"/>
    <x v="3"/>
  </r>
  <r>
    <n v="22"/>
    <s v="Collier Inc"/>
    <s v="Enhanced dynamic definition"/>
    <n v="59100"/>
    <n v="75690"/>
    <n v="128.07106598984771"/>
    <x v="1"/>
    <n v="890"/>
    <n v="85.044943820224717"/>
    <s v="US"/>
    <s v="USD"/>
    <x v="22"/>
    <n v="1524027600"/>
    <b v="0"/>
    <b v="0"/>
    <s v="theater/plays"/>
    <s v="theater"/>
    <x v="3"/>
  </r>
  <r>
    <n v="23"/>
    <s v="Gray-Jenkins"/>
    <s v="Devolved next generation adapter"/>
    <n v="4500"/>
    <n v="14942"/>
    <n v="332.04444444444448"/>
    <x v="1"/>
    <n v="142"/>
    <n v="105.22535211267606"/>
    <s v="GB"/>
    <s v="GBP"/>
    <x v="23"/>
    <n v="1554699600"/>
    <b v="0"/>
    <b v="0"/>
    <s v="film &amp; video/documentary"/>
    <s v="film &amp; video"/>
    <x v="4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x v="24"/>
    <n v="1403499600"/>
    <b v="0"/>
    <b v="0"/>
    <s v="technology/wearables"/>
    <s v="technology"/>
    <x v="8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x v="25"/>
    <n v="1307422800"/>
    <b v="0"/>
    <b v="1"/>
    <s v="games/video games"/>
    <s v="games"/>
    <x v="11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x v="26"/>
    <n v="1535346000"/>
    <b v="0"/>
    <b v="0"/>
    <s v="theater/plays"/>
    <s v="theater"/>
    <x v="3"/>
  </r>
  <r>
    <n v="27"/>
    <s v="Best, Carr and Williams"/>
    <s v="Diverse transitional migration"/>
    <n v="2000"/>
    <n v="1599"/>
    <n v="79.95"/>
    <x v="0"/>
    <n v="15"/>
    <n v="106.6"/>
    <s v="US"/>
    <s v="USD"/>
    <x v="27"/>
    <n v="1444539600"/>
    <b v="0"/>
    <b v="0"/>
    <s v="music/rock"/>
    <s v="music"/>
    <x v="1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x v="28"/>
    <n v="1267682400"/>
    <b v="0"/>
    <b v="1"/>
    <s v="theater/plays"/>
    <s v="theater"/>
    <x v="3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x v="29"/>
    <n v="1535518800"/>
    <b v="0"/>
    <b v="0"/>
    <s v="film &amp; video/shorts"/>
    <s v="film &amp; video"/>
    <x v="12"/>
  </r>
  <r>
    <n v="30"/>
    <s v="Clark-Cooke"/>
    <s v="Down-sized analyzing challenge"/>
    <n v="9000"/>
    <n v="14455"/>
    <n v="160.61111111111111"/>
    <x v="1"/>
    <n v="129"/>
    <n v="112.05426356589147"/>
    <s v="US"/>
    <s v="USD"/>
    <x v="30"/>
    <n v="1559106000"/>
    <b v="0"/>
    <b v="0"/>
    <s v="film &amp; video/animation"/>
    <s v="film &amp; video"/>
    <x v="10"/>
  </r>
  <r>
    <n v="31"/>
    <s v="Schroeder Ltd"/>
    <s v="Progressive needs-based focus group"/>
    <n v="3500"/>
    <n v="10850"/>
    <n v="310"/>
    <x v="1"/>
    <n v="226"/>
    <n v="48.008849557522126"/>
    <s v="GB"/>
    <s v="GBP"/>
    <x v="31"/>
    <n v="1454392800"/>
    <b v="0"/>
    <b v="0"/>
    <s v="games/video games"/>
    <s v="games"/>
    <x v="11"/>
  </r>
  <r>
    <n v="32"/>
    <s v="Jackson PLC"/>
    <s v="Ergonomic 6thgeneration success"/>
    <n v="101000"/>
    <n v="87676"/>
    <n v="86.807920792079202"/>
    <x v="0"/>
    <n v="2307"/>
    <n v="38.004334633723452"/>
    <s v="IT"/>
    <s v="EUR"/>
    <x v="32"/>
    <n v="1517896800"/>
    <b v="0"/>
    <b v="0"/>
    <s v="film &amp; video/documentary"/>
    <s v="film &amp; video"/>
    <x v="4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x v="33"/>
    <n v="1415685600"/>
    <b v="0"/>
    <b v="0"/>
    <s v="theater/plays"/>
    <s v="theater"/>
    <x v="3"/>
  </r>
  <r>
    <n v="34"/>
    <s v="Maldonado and Sons"/>
    <s v="Reverse-engineered asynchronous archive"/>
    <n v="9300"/>
    <n v="14025"/>
    <n v="150.80645161290323"/>
    <x v="1"/>
    <n v="165"/>
    <n v="85"/>
    <s v="US"/>
    <s v="USD"/>
    <x v="34"/>
    <n v="1490677200"/>
    <b v="0"/>
    <b v="0"/>
    <s v="film &amp; video/documentary"/>
    <s v="film &amp; video"/>
    <x v="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x v="35"/>
    <n v="1551506400"/>
    <b v="0"/>
    <b v="1"/>
    <s v="film &amp; video/drama"/>
    <s v="film &amp; video"/>
    <x v="6"/>
  </r>
  <r>
    <n v="36"/>
    <s v="Jackson-Lewis"/>
    <s v="Monitored multi-state encryption"/>
    <n v="700"/>
    <n v="1101"/>
    <n v="157.28571428571431"/>
    <x v="1"/>
    <n v="16"/>
    <n v="68.8125"/>
    <s v="US"/>
    <s v="USD"/>
    <x v="36"/>
    <n v="1300856400"/>
    <b v="0"/>
    <b v="0"/>
    <s v="theater/plays"/>
    <s v="theater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x v="37"/>
    <n v="1573192800"/>
    <b v="0"/>
    <b v="1"/>
    <s v="publishing/fiction"/>
    <s v="publishing"/>
    <x v="13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x v="38"/>
    <n v="1287810000"/>
    <b v="0"/>
    <b v="0"/>
    <s v="photography/photography books"/>
    <s v="photography"/>
    <x v="14"/>
  </r>
  <r>
    <n v="39"/>
    <s v="Kim-Rice"/>
    <s v="Organized bi-directional function"/>
    <n v="9900"/>
    <n v="5027"/>
    <n v="50.777777777777779"/>
    <x v="0"/>
    <n v="88"/>
    <n v="57.125"/>
    <s v="DK"/>
    <s v="DKK"/>
    <x v="39"/>
    <n v="1362978000"/>
    <b v="0"/>
    <b v="0"/>
    <s v="theater/plays"/>
    <s v="theater"/>
    <x v="3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x v="40"/>
    <n v="1277355600"/>
    <b v="0"/>
    <b v="1"/>
    <s v="technology/wearables"/>
    <s v="technology"/>
    <x v="8"/>
  </r>
  <r>
    <n v="41"/>
    <s v="Watts Group"/>
    <s v="Universal 5thgeneration neural-net"/>
    <n v="5600"/>
    <n v="11924"/>
    <n v="212.92857142857144"/>
    <x v="1"/>
    <n v="111"/>
    <n v="107.42342342342343"/>
    <s v="IT"/>
    <s v="EUR"/>
    <x v="41"/>
    <n v="1348981200"/>
    <b v="0"/>
    <b v="1"/>
    <s v="music/rock"/>
    <s v="music"/>
    <x v="1"/>
  </r>
  <r>
    <n v="42"/>
    <s v="Werner-Bryant"/>
    <s v="Virtual uniform frame"/>
    <n v="1800"/>
    <n v="7991"/>
    <n v="443.94444444444446"/>
    <x v="1"/>
    <n v="222"/>
    <n v="35.995495495495497"/>
    <s v="US"/>
    <s v="USD"/>
    <x v="42"/>
    <n v="1310533200"/>
    <b v="0"/>
    <b v="0"/>
    <s v="food/food trucks"/>
    <s v="food"/>
    <x v="0"/>
  </r>
  <r>
    <n v="43"/>
    <s v="Schmitt-Mendoza"/>
    <s v="Profound explicit paradigm"/>
    <n v="90200"/>
    <n v="167717"/>
    <n v="185.9390243902439"/>
    <x v="1"/>
    <n v="6212"/>
    <n v="26.998873148744366"/>
    <s v="US"/>
    <s v="USD"/>
    <x v="43"/>
    <n v="1407560400"/>
    <b v="0"/>
    <b v="0"/>
    <s v="publishing/radio &amp; podcasts"/>
    <s v="publishing"/>
    <x v="15"/>
  </r>
  <r>
    <n v="44"/>
    <s v="Reid-Mccullough"/>
    <s v="Visionary real-time groupware"/>
    <n v="1600"/>
    <n v="10541"/>
    <n v="658.8125"/>
    <x v="1"/>
    <n v="98"/>
    <n v="107.56122448979592"/>
    <s v="DK"/>
    <s v="DKK"/>
    <x v="44"/>
    <n v="1552885200"/>
    <b v="0"/>
    <b v="0"/>
    <s v="publishing/fiction"/>
    <s v="publishing"/>
    <x v="13"/>
  </r>
  <r>
    <n v="45"/>
    <s v="Woods-Clark"/>
    <s v="Networked tertiary Graphical User Interface"/>
    <n v="9500"/>
    <n v="4530"/>
    <n v="47.684210526315788"/>
    <x v="0"/>
    <n v="48"/>
    <n v="94.375"/>
    <s v="US"/>
    <s v="USD"/>
    <x v="45"/>
    <n v="1479362400"/>
    <b v="0"/>
    <b v="1"/>
    <s v="theater/plays"/>
    <s v="theater"/>
    <x v="3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x v="46"/>
    <n v="1280552400"/>
    <b v="0"/>
    <b v="0"/>
    <s v="music/rock"/>
    <s v="music"/>
    <x v="1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x v="47"/>
    <n v="1398661200"/>
    <b v="0"/>
    <b v="0"/>
    <s v="theater/plays"/>
    <s v="theater"/>
    <x v="3"/>
  </r>
  <r>
    <n v="48"/>
    <s v="Lamb Inc"/>
    <s v="Optimized leadingedge concept"/>
    <n v="33300"/>
    <n v="128862"/>
    <n v="386.97297297297297"/>
    <x v="1"/>
    <n v="2431"/>
    <n v="53.007815713698065"/>
    <s v="US"/>
    <s v="USD"/>
    <x v="48"/>
    <n v="1436245200"/>
    <b v="0"/>
    <b v="0"/>
    <s v="theater/plays"/>
    <s v="theater"/>
    <x v="3"/>
  </r>
  <r>
    <n v="49"/>
    <s v="Casey-Kelly"/>
    <s v="Sharable holistic interface"/>
    <n v="7200"/>
    <n v="13653"/>
    <n v="189.625"/>
    <x v="1"/>
    <n v="303"/>
    <n v="45.059405940594061"/>
    <s v="US"/>
    <s v="USD"/>
    <x v="49"/>
    <n v="1575439200"/>
    <b v="0"/>
    <b v="0"/>
    <s v="music/rock"/>
    <s v="music"/>
    <x v="1"/>
  </r>
  <r>
    <n v="50"/>
    <s v="Jones, Taylor and Moore"/>
    <s v="Down-sized system-worthy secured line"/>
    <n v="100"/>
    <n v="2"/>
    <n v="2"/>
    <x v="0"/>
    <n v="1"/>
    <n v="2"/>
    <s v="IT"/>
    <s v="EUR"/>
    <x v="50"/>
    <n v="1377752400"/>
    <b v="0"/>
    <b v="0"/>
    <s v="music/metal"/>
    <s v="music"/>
    <x v="16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x v="51"/>
    <n v="1334206800"/>
    <b v="0"/>
    <b v="1"/>
    <s v="technology/wearables"/>
    <s v="technology"/>
    <x v="8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x v="52"/>
    <n v="1284872400"/>
    <b v="0"/>
    <b v="0"/>
    <s v="theater/plays"/>
    <s v="theater"/>
    <x v="3"/>
  </r>
  <r>
    <n v="53"/>
    <s v="Smith-Jones"/>
    <s v="Reverse-engineered static concept"/>
    <n v="8800"/>
    <n v="12356"/>
    <n v="140.40909090909091"/>
    <x v="1"/>
    <n v="209"/>
    <n v="59.119617224880386"/>
    <s v="US"/>
    <s v="USD"/>
    <x v="53"/>
    <n v="1403931600"/>
    <b v="0"/>
    <b v="0"/>
    <s v="film &amp; video/drama"/>
    <s v="film &amp; video"/>
    <x v="6"/>
  </r>
  <r>
    <n v="54"/>
    <s v="Roy PLC"/>
    <s v="Multi-channeled neutral customer loyalty"/>
    <n v="6000"/>
    <n v="5392"/>
    <n v="89.86666666666666"/>
    <x v="0"/>
    <n v="120"/>
    <n v="44.93333333333333"/>
    <s v="US"/>
    <s v="USD"/>
    <x v="54"/>
    <n v="1521262800"/>
    <b v="0"/>
    <b v="0"/>
    <s v="technology/wearables"/>
    <s v="technology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x v="55"/>
    <n v="1533358800"/>
    <b v="0"/>
    <b v="0"/>
    <s v="music/jazz"/>
    <s v="music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x v="56"/>
    <n v="1421474400"/>
    <b v="0"/>
    <b v="0"/>
    <s v="technology/wearables"/>
    <s v="technology"/>
    <x v="8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x v="57"/>
    <n v="1505278800"/>
    <b v="0"/>
    <b v="0"/>
    <s v="games/video games"/>
    <s v="games"/>
    <x v="11"/>
  </r>
  <r>
    <n v="58"/>
    <s v="Anderson-Perez"/>
    <s v="Expanded 3rdgeneration strategy"/>
    <n v="2700"/>
    <n v="6132"/>
    <n v="227.11111111111114"/>
    <x v="1"/>
    <n v="211"/>
    <n v="29.061611374407583"/>
    <s v="US"/>
    <s v="USD"/>
    <x v="58"/>
    <n v="1443934800"/>
    <b v="0"/>
    <b v="0"/>
    <s v="theater/plays"/>
    <s v="theater"/>
    <x v="3"/>
  </r>
  <r>
    <n v="59"/>
    <s v="Wright, Fox and Marks"/>
    <s v="Assimilated real-time support"/>
    <n v="1400"/>
    <n v="3851"/>
    <n v="275.07142857142861"/>
    <x v="1"/>
    <n v="128"/>
    <n v="30.0859375"/>
    <s v="US"/>
    <s v="USD"/>
    <x v="59"/>
    <n v="1498539600"/>
    <b v="0"/>
    <b v="1"/>
    <s v="theater/plays"/>
    <s v="theater"/>
    <x v="3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x v="60"/>
    <n v="1342760400"/>
    <b v="0"/>
    <b v="0"/>
    <s v="theater/plays"/>
    <s v="theater"/>
    <x v="3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x v="61"/>
    <n v="1301720400"/>
    <b v="0"/>
    <b v="0"/>
    <s v="theater/plays"/>
    <s v="theater"/>
    <x v="3"/>
  </r>
  <r>
    <n v="62"/>
    <s v="Sparks-West"/>
    <s v="Organized incremental standardization"/>
    <n v="2000"/>
    <n v="14452"/>
    <n v="722.6"/>
    <x v="1"/>
    <n v="249"/>
    <n v="58.040160642570278"/>
    <s v="US"/>
    <s v="USD"/>
    <x v="62"/>
    <n v="1433566800"/>
    <b v="0"/>
    <b v="0"/>
    <s v="technology/web"/>
    <s v="technology"/>
    <x v="2"/>
  </r>
  <r>
    <n v="63"/>
    <s v="Baker, Morgan and Brown"/>
    <s v="Assimilated didactic open system"/>
    <n v="4700"/>
    <n v="557"/>
    <n v="11.851063829787234"/>
    <x v="0"/>
    <n v="5"/>
    <n v="111.4"/>
    <s v="US"/>
    <s v="USD"/>
    <x v="63"/>
    <n v="1493874000"/>
    <b v="0"/>
    <b v="0"/>
    <s v="theater/plays"/>
    <s v="theater"/>
    <x v="3"/>
  </r>
  <r>
    <n v="64"/>
    <s v="Mosley-Gilbert"/>
    <s v="Vision-oriented logistical intranet"/>
    <n v="2800"/>
    <n v="2734"/>
    <n v="97.642857142857139"/>
    <x v="0"/>
    <n v="38"/>
    <n v="71.94736842105263"/>
    <s v="US"/>
    <s v="USD"/>
    <x v="64"/>
    <n v="1531803600"/>
    <b v="0"/>
    <b v="1"/>
    <s v="technology/web"/>
    <s v="technology"/>
    <x v="2"/>
  </r>
  <r>
    <n v="65"/>
    <s v="Berry-Boyer"/>
    <s v="Mandatory incremental projection"/>
    <n v="6100"/>
    <n v="14405"/>
    <n v="236.14754098360655"/>
    <x v="1"/>
    <n v="236"/>
    <n v="61.038135593220339"/>
    <s v="US"/>
    <s v="USD"/>
    <x v="65"/>
    <n v="1296712800"/>
    <b v="0"/>
    <b v="0"/>
    <s v="theater/plays"/>
    <s v="theater"/>
    <x v="3"/>
  </r>
  <r>
    <n v="66"/>
    <s v="Sanders-Allen"/>
    <s v="Grass-roots needs-based encryption"/>
    <n v="2900"/>
    <n v="1307"/>
    <n v="45.068965517241381"/>
    <x v="0"/>
    <n v="12"/>
    <n v="108.91666666666667"/>
    <s v="US"/>
    <s v="USD"/>
    <x v="66"/>
    <n v="1428901200"/>
    <b v="0"/>
    <b v="1"/>
    <s v="theater/plays"/>
    <s v="theater"/>
    <x v="3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x v="67"/>
    <n v="1264831200"/>
    <b v="0"/>
    <b v="1"/>
    <s v="technology/wearables"/>
    <s v="technology"/>
    <x v="8"/>
  </r>
  <r>
    <n v="68"/>
    <s v="Moreno-Turner"/>
    <s v="Inverse multi-tasking installation"/>
    <n v="5700"/>
    <n v="14508"/>
    <n v="254.52631578947367"/>
    <x v="1"/>
    <n v="246"/>
    <n v="58.975609756097562"/>
    <s v="IT"/>
    <s v="EUR"/>
    <x v="68"/>
    <n v="1505192400"/>
    <b v="0"/>
    <b v="1"/>
    <s v="theater/plays"/>
    <s v="theater"/>
    <x v="3"/>
  </r>
  <r>
    <n v="69"/>
    <s v="Jones-Watson"/>
    <s v="Switchable disintermediate moderator"/>
    <n v="7900"/>
    <n v="1901"/>
    <n v="24.063291139240505"/>
    <x v="3"/>
    <n v="17"/>
    <n v="111.82352941176471"/>
    <s v="US"/>
    <s v="USD"/>
    <x v="69"/>
    <n v="1295676000"/>
    <b v="0"/>
    <b v="0"/>
    <s v="theater/plays"/>
    <s v="theater"/>
    <x v="3"/>
  </r>
  <r>
    <n v="70"/>
    <s v="Barker Inc"/>
    <s v="Re-engineered 24/7 task-force"/>
    <n v="128000"/>
    <n v="158389"/>
    <n v="123.74140625000001"/>
    <x v="1"/>
    <n v="2475"/>
    <n v="63.995555555555555"/>
    <s v="IT"/>
    <s v="EUR"/>
    <x v="70"/>
    <n v="1292911200"/>
    <b v="0"/>
    <b v="1"/>
    <s v="theater/plays"/>
    <s v="theater"/>
    <x v="3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x v="71"/>
    <n v="1575439200"/>
    <b v="0"/>
    <b v="0"/>
    <s v="theater/plays"/>
    <s v="theater"/>
    <x v="3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x v="72"/>
    <n v="1438837200"/>
    <b v="0"/>
    <b v="0"/>
    <s v="film &amp; video/animation"/>
    <s v="film &amp; video"/>
    <x v="1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x v="73"/>
    <n v="1480485600"/>
    <b v="0"/>
    <b v="0"/>
    <s v="music/jazz"/>
    <s v="music"/>
    <x v="17"/>
  </r>
  <r>
    <n v="74"/>
    <s v="Davis-Michael"/>
    <s v="Progressive tertiary framework"/>
    <n v="3900"/>
    <n v="4776"/>
    <n v="122.46153846153847"/>
    <x v="1"/>
    <n v="85"/>
    <n v="56.188235294117646"/>
    <s v="GB"/>
    <s v="GBP"/>
    <x v="74"/>
    <n v="1459141200"/>
    <b v="0"/>
    <b v="0"/>
    <s v="music/metal"/>
    <s v="music"/>
    <x v="16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x v="75"/>
    <n v="1532322000"/>
    <b v="0"/>
    <b v="0"/>
    <s v="photography/photography books"/>
    <s v="photography"/>
    <x v="1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x v="76"/>
    <n v="1426222800"/>
    <b v="1"/>
    <b v="1"/>
    <s v="theater/plays"/>
    <s v="theater"/>
    <x v="3"/>
  </r>
  <r>
    <n v="77"/>
    <s v="Acevedo-Huffman"/>
    <s v="Pre-emptive impactful model"/>
    <n v="9500"/>
    <n v="4460"/>
    <n v="46.94736842105263"/>
    <x v="0"/>
    <n v="56"/>
    <n v="79.642857142857139"/>
    <s v="US"/>
    <s v="USD"/>
    <x v="77"/>
    <n v="1286773200"/>
    <b v="0"/>
    <b v="1"/>
    <s v="film &amp; video/animation"/>
    <s v="film &amp; video"/>
    <x v="1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x v="78"/>
    <n v="1523941200"/>
    <b v="0"/>
    <b v="0"/>
    <s v="publishing/translations"/>
    <s v="publishing"/>
    <x v="18"/>
  </r>
  <r>
    <n v="79"/>
    <s v="Soto LLC"/>
    <s v="Triple-buffered reciprocal project"/>
    <n v="57800"/>
    <n v="40228"/>
    <n v="69.598615916955026"/>
    <x v="0"/>
    <n v="838"/>
    <n v="48.004773269689736"/>
    <s v="US"/>
    <s v="USD"/>
    <x v="79"/>
    <n v="1529557200"/>
    <b v="0"/>
    <b v="0"/>
    <s v="theater/plays"/>
    <s v="theater"/>
    <x v="3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x v="80"/>
    <n v="1506574800"/>
    <b v="0"/>
    <b v="0"/>
    <s v="games/video games"/>
    <s v="games"/>
    <x v="11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x v="81"/>
    <n v="1513576800"/>
    <b v="0"/>
    <b v="0"/>
    <s v="music/rock"/>
    <s v="music"/>
    <x v="1"/>
  </r>
  <r>
    <n v="82"/>
    <s v="Porter-George"/>
    <s v="Reactive content-based framework"/>
    <n v="1000"/>
    <n v="14973"/>
    <n v="1497.3000000000002"/>
    <x v="1"/>
    <n v="180"/>
    <n v="83.183333333333337"/>
    <s v="GB"/>
    <s v="GBP"/>
    <x v="82"/>
    <n v="1548309600"/>
    <b v="0"/>
    <b v="1"/>
    <s v="games/video games"/>
    <s v="games"/>
    <x v="11"/>
  </r>
  <r>
    <n v="83"/>
    <s v="Fitzgerald PLC"/>
    <s v="Realigned user-facing concept"/>
    <n v="106400"/>
    <n v="39996"/>
    <n v="37.590225563909776"/>
    <x v="0"/>
    <n v="1000"/>
    <n v="39.996000000000002"/>
    <s v="US"/>
    <s v="USD"/>
    <x v="83"/>
    <n v="1471582800"/>
    <b v="0"/>
    <b v="0"/>
    <s v="music/electric music"/>
    <s v="music"/>
    <x v="5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x v="84"/>
    <n v="1344315600"/>
    <b v="0"/>
    <b v="0"/>
    <s v="technology/wearables"/>
    <s v="technology"/>
    <x v="8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x v="85"/>
    <n v="1316408400"/>
    <b v="0"/>
    <b v="0"/>
    <s v="music/indie rock"/>
    <s v="music"/>
    <x v="7"/>
  </r>
  <r>
    <n v="86"/>
    <s v="Davis-Smith"/>
    <s v="Organic motivating firmware"/>
    <n v="7400"/>
    <n v="12405"/>
    <n v="167.63513513513513"/>
    <x v="1"/>
    <n v="203"/>
    <n v="61.108374384236456"/>
    <s v="US"/>
    <s v="USD"/>
    <x v="86"/>
    <n v="1431838800"/>
    <b v="1"/>
    <b v="0"/>
    <s v="theater/plays"/>
    <s v="theater"/>
    <x v="3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x v="87"/>
    <n v="1300510800"/>
    <b v="0"/>
    <b v="1"/>
    <s v="music/rock"/>
    <s v="music"/>
    <x v="1"/>
  </r>
  <r>
    <n v="88"/>
    <s v="Clark Group"/>
    <s v="Grass-roots fault-tolerant policy"/>
    <n v="4800"/>
    <n v="12516"/>
    <n v="260.75"/>
    <x v="1"/>
    <n v="113"/>
    <n v="110.76106194690266"/>
    <s v="US"/>
    <s v="USD"/>
    <x v="88"/>
    <n v="1431061200"/>
    <b v="0"/>
    <b v="0"/>
    <s v="publishing/translations"/>
    <s v="publishing"/>
    <x v="18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x v="89"/>
    <n v="1271480400"/>
    <b v="0"/>
    <b v="0"/>
    <s v="theater/plays"/>
    <s v="theater"/>
    <x v="3"/>
  </r>
  <r>
    <n v="90"/>
    <s v="Kramer Group"/>
    <s v="Synergistic explicit parallelism"/>
    <n v="7800"/>
    <n v="6132"/>
    <n v="78.615384615384613"/>
    <x v="0"/>
    <n v="106"/>
    <n v="57.849056603773583"/>
    <s v="US"/>
    <s v="USD"/>
    <x v="90"/>
    <n v="1456380000"/>
    <b v="0"/>
    <b v="1"/>
    <s v="theater/plays"/>
    <s v="theater"/>
    <x v="3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x v="91"/>
    <n v="1472878800"/>
    <b v="0"/>
    <b v="0"/>
    <s v="publishing/translations"/>
    <s v="publishing"/>
    <x v="18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x v="92"/>
    <n v="1277355600"/>
    <b v="0"/>
    <b v="1"/>
    <s v="games/video games"/>
    <s v="games"/>
    <x v="11"/>
  </r>
  <r>
    <n v="93"/>
    <s v="Hall and Sons"/>
    <s v="Pre-emptive radical architecture"/>
    <n v="108800"/>
    <n v="65877"/>
    <n v="60.548713235294116"/>
    <x v="3"/>
    <n v="610"/>
    <n v="107.99508196721311"/>
    <s v="US"/>
    <s v="USD"/>
    <x v="93"/>
    <n v="1351054800"/>
    <b v="0"/>
    <b v="1"/>
    <s v="theater/plays"/>
    <s v="theater"/>
    <x v="3"/>
  </r>
  <r>
    <n v="94"/>
    <s v="Hanson Inc"/>
    <s v="Grass-roots web-enabled contingency"/>
    <n v="2900"/>
    <n v="8807"/>
    <n v="303.68965517241378"/>
    <x v="1"/>
    <n v="180"/>
    <n v="48.927777777777777"/>
    <s v="GB"/>
    <s v="GBP"/>
    <x v="94"/>
    <n v="1555563600"/>
    <b v="0"/>
    <b v="0"/>
    <s v="technology/web"/>
    <s v="technology"/>
    <x v="2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x v="95"/>
    <n v="1571634000"/>
    <b v="0"/>
    <b v="0"/>
    <s v="film &amp; video/documentary"/>
    <s v="film &amp; video"/>
    <x v="4"/>
  </r>
  <r>
    <n v="96"/>
    <s v="Howard Ltd"/>
    <s v="Down-sized systematic policy"/>
    <n v="69700"/>
    <n v="151513"/>
    <n v="217.37876614060258"/>
    <x v="1"/>
    <n v="2331"/>
    <n v="64.999141999141997"/>
    <s v="US"/>
    <s v="USD"/>
    <x v="96"/>
    <n v="1300856400"/>
    <b v="0"/>
    <b v="0"/>
    <s v="theater/plays"/>
    <s v="theater"/>
    <x v="3"/>
  </r>
  <r>
    <n v="97"/>
    <s v="Stewart LLC"/>
    <s v="Cloned bi-directional architecture"/>
    <n v="1300"/>
    <n v="12047"/>
    <n v="926.69230769230762"/>
    <x v="1"/>
    <n v="113"/>
    <n v="106.61061946902655"/>
    <s v="US"/>
    <s v="USD"/>
    <x v="48"/>
    <n v="1439874000"/>
    <b v="0"/>
    <b v="0"/>
    <s v="food/food trucks"/>
    <s v="food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x v="97"/>
    <n v="1438318800"/>
    <b v="0"/>
    <b v="0"/>
    <s v="games/video games"/>
    <s v="games"/>
    <x v="11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x v="98"/>
    <n v="1419400800"/>
    <b v="0"/>
    <b v="0"/>
    <s v="theater/plays"/>
    <s v="theater"/>
    <x v="3"/>
  </r>
  <r>
    <n v="100"/>
    <s v="Tucker, Fox and Green"/>
    <s v="Upgradable fault-tolerant approach"/>
    <n v="100"/>
    <n v="1"/>
    <n v="1"/>
    <x v="0"/>
    <n v="1"/>
    <n v="1"/>
    <s v="US"/>
    <s v="USD"/>
    <x v="99"/>
    <n v="1320555600"/>
    <b v="0"/>
    <b v="0"/>
    <s v="theater/plays"/>
    <s v="theater"/>
    <x v="3"/>
  </r>
  <r>
    <n v="101"/>
    <s v="Douglas LLC"/>
    <s v="Reduced heuristic moratorium"/>
    <n v="900"/>
    <n v="9193"/>
    <n v="1021.4444444444445"/>
    <x v="1"/>
    <n v="164"/>
    <n v="56.054878048780488"/>
    <s v="US"/>
    <s v="USD"/>
    <x v="100"/>
    <n v="1425103200"/>
    <b v="0"/>
    <b v="1"/>
    <s v="music/electric music"/>
    <s v="music"/>
    <x v="5"/>
  </r>
  <r>
    <n v="102"/>
    <s v="Garcia Inc"/>
    <s v="Front-line web-enabled model"/>
    <n v="3700"/>
    <n v="10422"/>
    <n v="281.67567567567568"/>
    <x v="1"/>
    <n v="336"/>
    <n v="31.017857142857142"/>
    <s v="US"/>
    <s v="USD"/>
    <x v="101"/>
    <n v="1526878800"/>
    <b v="0"/>
    <b v="1"/>
    <s v="technology/wearables"/>
    <s v="technology"/>
    <x v="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x v="102"/>
    <n v="1288674000"/>
    <b v="0"/>
    <b v="0"/>
    <s v="music/electric music"/>
    <s v="music"/>
    <x v="5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x v="103"/>
    <n v="1495602000"/>
    <b v="0"/>
    <b v="0"/>
    <s v="music/indie rock"/>
    <s v="music"/>
    <x v="7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x v="104"/>
    <n v="1366434000"/>
    <b v="0"/>
    <b v="0"/>
    <s v="technology/web"/>
    <s v="technology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x v="105"/>
    <n v="1568350800"/>
    <b v="0"/>
    <b v="0"/>
    <s v="theater/plays"/>
    <s v="theater"/>
    <x v="3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x v="106"/>
    <n v="1525928400"/>
    <b v="0"/>
    <b v="1"/>
    <s v="theater/plays"/>
    <s v="theater"/>
    <x v="3"/>
  </r>
  <r>
    <n v="108"/>
    <s v="Decker Inc"/>
    <s v="Universal encompassing implementation"/>
    <n v="1500"/>
    <n v="8929"/>
    <n v="595.26666666666665"/>
    <x v="1"/>
    <n v="83"/>
    <n v="107.57831325301204"/>
    <s v="US"/>
    <s v="USD"/>
    <x v="107"/>
    <n v="1336885200"/>
    <b v="0"/>
    <b v="0"/>
    <s v="film &amp; video/documentary"/>
    <s v="film &amp; video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x v="108"/>
    <n v="1389679200"/>
    <b v="0"/>
    <b v="0"/>
    <s v="film &amp; video/television"/>
    <s v="film &amp; video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x v="109"/>
    <n v="1538283600"/>
    <b v="0"/>
    <b v="0"/>
    <s v="food/food trucks"/>
    <s v="food"/>
    <x v="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x v="110"/>
    <n v="1348808400"/>
    <b v="0"/>
    <b v="0"/>
    <s v="publishing/radio &amp; podcasts"/>
    <s v="publishing"/>
    <x v="15"/>
  </r>
  <r>
    <n v="112"/>
    <s v="Jones-Meyer"/>
    <s v="Re-engineered client-driven hub"/>
    <n v="4700"/>
    <n v="12635"/>
    <n v="268.82978723404256"/>
    <x v="1"/>
    <n v="361"/>
    <n v="35"/>
    <s v="AU"/>
    <s v="AUD"/>
    <x v="111"/>
    <n v="1410152400"/>
    <b v="0"/>
    <b v="0"/>
    <s v="technology/web"/>
    <s v="technology"/>
    <x v="2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x v="112"/>
    <n v="1505797200"/>
    <b v="0"/>
    <b v="0"/>
    <s v="food/food trucks"/>
    <s v="food"/>
    <x v="0"/>
  </r>
  <r>
    <n v="114"/>
    <s v="Harper-Davis"/>
    <s v="Robust heuristic encoding"/>
    <n v="1900"/>
    <n v="13816"/>
    <n v="727.15789473684208"/>
    <x v="1"/>
    <n v="126"/>
    <n v="109.65079365079364"/>
    <s v="US"/>
    <s v="USD"/>
    <x v="113"/>
    <n v="1554872400"/>
    <b v="0"/>
    <b v="1"/>
    <s v="technology/wearables"/>
    <s v="technology"/>
    <x v="8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x v="114"/>
    <n v="1513922400"/>
    <b v="0"/>
    <b v="0"/>
    <s v="publishing/fiction"/>
    <s v="publishing"/>
    <x v="13"/>
  </r>
  <r>
    <n v="116"/>
    <s v="David-Clark"/>
    <s v="De-engineered motivating standardization"/>
    <n v="7200"/>
    <n v="6336"/>
    <n v="88"/>
    <x v="0"/>
    <n v="73"/>
    <n v="86.794520547945211"/>
    <s v="US"/>
    <s v="USD"/>
    <x v="115"/>
    <n v="1442638800"/>
    <b v="0"/>
    <b v="0"/>
    <s v="theater/plays"/>
    <s v="theater"/>
    <x v="3"/>
  </r>
  <r>
    <n v="117"/>
    <s v="Chaney-Dennis"/>
    <s v="Business-focused 24hour groupware"/>
    <n v="4900"/>
    <n v="8523"/>
    <n v="173.9387755102041"/>
    <x v="1"/>
    <n v="275"/>
    <n v="30.992727272727272"/>
    <s v="US"/>
    <s v="USD"/>
    <x v="116"/>
    <n v="1317186000"/>
    <b v="0"/>
    <b v="0"/>
    <s v="film &amp; video/television"/>
    <s v="film &amp; video"/>
    <x v="19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x v="117"/>
    <n v="1391234400"/>
    <b v="0"/>
    <b v="0"/>
    <s v="photography/photography books"/>
    <s v="photography"/>
    <x v="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x v="118"/>
    <n v="1404363600"/>
    <b v="0"/>
    <b v="1"/>
    <s v="film &amp; video/documentary"/>
    <s v="film &amp; video"/>
    <x v="4"/>
  </r>
  <r>
    <n v="120"/>
    <s v="Vega Group"/>
    <s v="Synchronized regional synergy"/>
    <n v="75100"/>
    <n v="112272"/>
    <n v="149.49667110519306"/>
    <x v="1"/>
    <n v="1782"/>
    <n v="63.003367003367003"/>
    <s v="US"/>
    <s v="USD"/>
    <x v="119"/>
    <n v="1429592400"/>
    <b v="0"/>
    <b v="1"/>
    <s v="games/mobile games"/>
    <s v="games"/>
    <x v="20"/>
  </r>
  <r>
    <n v="121"/>
    <s v="Brown-Brown"/>
    <s v="Multi-lateral homogeneous success"/>
    <n v="45300"/>
    <n v="99361"/>
    <n v="219.33995584988963"/>
    <x v="1"/>
    <n v="903"/>
    <n v="110.0343300110742"/>
    <s v="US"/>
    <s v="USD"/>
    <x v="33"/>
    <n v="1413608400"/>
    <b v="0"/>
    <b v="0"/>
    <s v="games/video games"/>
    <s v="games"/>
    <x v="11"/>
  </r>
  <r>
    <n v="122"/>
    <s v="Taylor PLC"/>
    <s v="Seamless zero-defect solution"/>
    <n v="136800"/>
    <n v="88055"/>
    <n v="64.367690058479525"/>
    <x v="0"/>
    <n v="3387"/>
    <n v="25.997933274284026"/>
    <s v="US"/>
    <s v="USD"/>
    <x v="120"/>
    <n v="1419400800"/>
    <b v="0"/>
    <b v="0"/>
    <s v="publishing/fiction"/>
    <s v="publishing"/>
    <x v="13"/>
  </r>
  <r>
    <n v="123"/>
    <s v="Edwards-Lewis"/>
    <s v="Enhanced scalable concept"/>
    <n v="177700"/>
    <n v="33092"/>
    <n v="18.622397298818232"/>
    <x v="0"/>
    <n v="662"/>
    <n v="49.987915407854985"/>
    <s v="CA"/>
    <s v="CAD"/>
    <x v="121"/>
    <n v="1448604000"/>
    <b v="1"/>
    <b v="0"/>
    <s v="theater/plays"/>
    <s v="theater"/>
    <x v="3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x v="122"/>
    <n v="1562302800"/>
    <b v="0"/>
    <b v="0"/>
    <s v="photography/photography books"/>
    <s v="photography"/>
    <x v="14"/>
  </r>
  <r>
    <n v="125"/>
    <s v="Pratt LLC"/>
    <s v="Stand-alone web-enabled moderator"/>
    <n v="5300"/>
    <n v="8475"/>
    <n v="159.90566037735849"/>
    <x v="1"/>
    <n v="180"/>
    <n v="47.083333333333336"/>
    <s v="US"/>
    <s v="USD"/>
    <x v="123"/>
    <n v="1537678800"/>
    <b v="0"/>
    <b v="0"/>
    <s v="theater/plays"/>
    <s v="theater"/>
    <x v="3"/>
  </r>
  <r>
    <n v="126"/>
    <s v="Gross PLC"/>
    <s v="Proactive methodical benchmark"/>
    <n v="180200"/>
    <n v="69617"/>
    <n v="38.633185349611544"/>
    <x v="0"/>
    <n v="774"/>
    <n v="89.944444444444443"/>
    <s v="US"/>
    <s v="USD"/>
    <x v="124"/>
    <n v="1473570000"/>
    <b v="0"/>
    <b v="1"/>
    <s v="theater/plays"/>
    <s v="theater"/>
    <x v="3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x v="125"/>
    <n v="1273899600"/>
    <b v="0"/>
    <b v="0"/>
    <s v="theater/plays"/>
    <s v="theater"/>
    <x v="3"/>
  </r>
  <r>
    <n v="128"/>
    <s v="Allen-Curtis"/>
    <s v="Phased human-resource core"/>
    <n v="70600"/>
    <n v="42596"/>
    <n v="60.334277620396605"/>
    <x v="3"/>
    <n v="532"/>
    <n v="80.067669172932327"/>
    <s v="US"/>
    <s v="USD"/>
    <x v="126"/>
    <n v="1284008400"/>
    <b v="0"/>
    <b v="0"/>
    <s v="music/rock"/>
    <s v="music"/>
    <x v="1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x v="127"/>
    <n v="1425103200"/>
    <b v="0"/>
    <b v="0"/>
    <s v="food/food trucks"/>
    <s v="food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x v="128"/>
    <n v="1320991200"/>
    <b v="0"/>
    <b v="0"/>
    <s v="film &amp; video/drama"/>
    <s v="film &amp; video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x v="129"/>
    <n v="1386828000"/>
    <b v="0"/>
    <b v="0"/>
    <s v="technology/web"/>
    <s v="technology"/>
    <x v="2"/>
  </r>
  <r>
    <n v="132"/>
    <s v="Flowers and Sons"/>
    <s v="Virtual static core"/>
    <n v="3300"/>
    <n v="3834"/>
    <n v="116.18181818181819"/>
    <x v="1"/>
    <n v="89"/>
    <n v="43.078651685393261"/>
    <s v="US"/>
    <s v="USD"/>
    <x v="130"/>
    <n v="1517119200"/>
    <b v="0"/>
    <b v="1"/>
    <s v="theater/plays"/>
    <s v="theater"/>
    <x v="3"/>
  </r>
  <r>
    <n v="133"/>
    <s v="Gates PLC"/>
    <s v="Secured content-based product"/>
    <n v="4500"/>
    <n v="13985"/>
    <n v="310.77777777777777"/>
    <x v="1"/>
    <n v="159"/>
    <n v="87.95597484276729"/>
    <s v="US"/>
    <s v="USD"/>
    <x v="131"/>
    <n v="1315026000"/>
    <b v="0"/>
    <b v="0"/>
    <s v="music/world music"/>
    <s v="music"/>
    <x v="21"/>
  </r>
  <r>
    <n v="134"/>
    <s v="Caldwell LLC"/>
    <s v="Secured executive concept"/>
    <n v="99500"/>
    <n v="89288"/>
    <n v="89.73668341708543"/>
    <x v="0"/>
    <n v="940"/>
    <n v="94.987234042553197"/>
    <s v="CH"/>
    <s v="CHF"/>
    <x v="132"/>
    <n v="1312693200"/>
    <b v="0"/>
    <b v="1"/>
    <s v="film &amp; video/documentary"/>
    <s v="film &amp; video"/>
    <x v="4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x v="133"/>
    <n v="1363064400"/>
    <b v="0"/>
    <b v="1"/>
    <s v="theater/plays"/>
    <s v="theater"/>
    <x v="3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x v="134"/>
    <n v="1403154000"/>
    <b v="0"/>
    <b v="1"/>
    <s v="film &amp; video/drama"/>
    <s v="film &amp; video"/>
    <x v="6"/>
  </r>
  <r>
    <n v="137"/>
    <s v="Hudson-Nguyen"/>
    <s v="Down-sized disintermediate support"/>
    <n v="1800"/>
    <n v="4712"/>
    <n v="261.77777777777777"/>
    <x v="1"/>
    <n v="50"/>
    <n v="94.24"/>
    <s v="US"/>
    <s v="USD"/>
    <x v="135"/>
    <n v="1286859600"/>
    <b v="0"/>
    <b v="0"/>
    <s v="publishing/nonfiction"/>
    <s v="publishing"/>
    <x v="9"/>
  </r>
  <r>
    <n v="138"/>
    <s v="Hogan Ltd"/>
    <s v="Stand-alone mission-critical moratorium"/>
    <n v="9600"/>
    <n v="9216"/>
    <n v="96"/>
    <x v="0"/>
    <n v="115"/>
    <n v="80.139130434782615"/>
    <s v="US"/>
    <s v="USD"/>
    <x v="136"/>
    <n v="1349326800"/>
    <b v="0"/>
    <b v="0"/>
    <s v="games/mobile games"/>
    <s v="games"/>
    <x v="2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x v="137"/>
    <n v="1430974800"/>
    <b v="0"/>
    <b v="1"/>
    <s v="technology/wearables"/>
    <s v="technology"/>
    <x v="8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x v="138"/>
    <n v="1519970400"/>
    <b v="0"/>
    <b v="0"/>
    <s v="film &amp; video/documentary"/>
    <s v="film &amp; video"/>
    <x v="4"/>
  </r>
  <r>
    <n v="141"/>
    <s v="Jackson LLC"/>
    <s v="Distributed motivating algorithm"/>
    <n v="64300"/>
    <n v="65323"/>
    <n v="101.59097978227061"/>
    <x v="1"/>
    <n v="1071"/>
    <n v="60.992530345471522"/>
    <s v="US"/>
    <s v="USD"/>
    <x v="139"/>
    <n v="1434603600"/>
    <b v="0"/>
    <b v="0"/>
    <s v="technology/web"/>
    <s v="technology"/>
    <x v="2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x v="107"/>
    <n v="1337230800"/>
    <b v="0"/>
    <b v="0"/>
    <s v="technology/web"/>
    <s v="technology"/>
    <x v="2"/>
  </r>
  <r>
    <n v="143"/>
    <s v="Avila-Jones"/>
    <s v="Implemented discrete secured line"/>
    <n v="5400"/>
    <n v="7322"/>
    <n v="135.59259259259261"/>
    <x v="1"/>
    <n v="70"/>
    <n v="104.6"/>
    <s v="US"/>
    <s v="USD"/>
    <x v="140"/>
    <n v="1279429200"/>
    <b v="0"/>
    <b v="0"/>
    <s v="music/indie rock"/>
    <s v="music"/>
    <x v="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x v="141"/>
    <n v="1561438800"/>
    <b v="0"/>
    <b v="0"/>
    <s v="theater/plays"/>
    <s v="theater"/>
    <x v="3"/>
  </r>
  <r>
    <n v="145"/>
    <s v="Fields-Moore"/>
    <s v="Secured reciprocal array"/>
    <n v="25000"/>
    <n v="59128"/>
    <n v="236.512"/>
    <x v="1"/>
    <n v="768"/>
    <n v="76.989583333333329"/>
    <s v="CH"/>
    <s v="CHF"/>
    <x v="142"/>
    <n v="1410498000"/>
    <b v="0"/>
    <b v="0"/>
    <s v="technology/wearables"/>
    <s v="technology"/>
    <x v="8"/>
  </r>
  <r>
    <n v="146"/>
    <s v="Harris-Golden"/>
    <s v="Optional bandwidth-monitored middleware"/>
    <n v="8800"/>
    <n v="1518"/>
    <n v="17.25"/>
    <x v="3"/>
    <n v="51"/>
    <n v="29.764705882352942"/>
    <s v="US"/>
    <s v="USD"/>
    <x v="143"/>
    <n v="1322460000"/>
    <b v="0"/>
    <b v="0"/>
    <s v="theater/plays"/>
    <s v="theater"/>
    <x v="3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x v="144"/>
    <n v="1466312400"/>
    <b v="0"/>
    <b v="1"/>
    <s v="theater/plays"/>
    <s v="theater"/>
    <x v="3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x v="145"/>
    <n v="1501736400"/>
    <b v="0"/>
    <b v="0"/>
    <s v="technology/wearables"/>
    <s v="technology"/>
    <x v="8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x v="146"/>
    <n v="1361512800"/>
    <b v="0"/>
    <b v="0"/>
    <s v="music/indie rock"/>
    <s v="music"/>
    <x v="7"/>
  </r>
  <r>
    <n v="150"/>
    <s v="Brown, Palmer and Pace"/>
    <s v="Networked stable workforce"/>
    <n v="100"/>
    <n v="1"/>
    <n v="1"/>
    <x v="0"/>
    <n v="1"/>
    <n v="1"/>
    <s v="US"/>
    <s v="USD"/>
    <x v="147"/>
    <n v="1545026400"/>
    <b v="0"/>
    <b v="0"/>
    <s v="music/rock"/>
    <s v="music"/>
    <x v="1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x v="148"/>
    <n v="1406696400"/>
    <b v="0"/>
    <b v="0"/>
    <s v="music/electric music"/>
    <s v="music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x v="149"/>
    <n v="1487916000"/>
    <b v="0"/>
    <b v="0"/>
    <s v="music/indie rock"/>
    <s v="music"/>
    <x v="7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x v="150"/>
    <n v="1351141200"/>
    <b v="0"/>
    <b v="0"/>
    <s v="theater/plays"/>
    <s v="theater"/>
    <x v="3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x v="151"/>
    <n v="1465016400"/>
    <b v="0"/>
    <b v="1"/>
    <s v="music/indie rock"/>
    <s v="music"/>
    <x v="7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x v="152"/>
    <n v="1270789200"/>
    <b v="0"/>
    <b v="0"/>
    <s v="theater/plays"/>
    <s v="theater"/>
    <x v="3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x v="153"/>
    <n v="1572325200"/>
    <b v="0"/>
    <b v="0"/>
    <s v="music/rock"/>
    <s v="music"/>
    <x v="1"/>
  </r>
  <r>
    <n v="157"/>
    <s v="Curtis-Curtis"/>
    <s v="User-friendly reciprocal initiative"/>
    <n v="4200"/>
    <n v="2212"/>
    <n v="52.666666666666664"/>
    <x v="0"/>
    <n v="30"/>
    <n v="73.733333333333334"/>
    <s v="AU"/>
    <s v="AUD"/>
    <x v="154"/>
    <n v="1389420000"/>
    <b v="0"/>
    <b v="0"/>
    <s v="photography/photography books"/>
    <s v="photography"/>
    <x v="14"/>
  </r>
  <r>
    <n v="158"/>
    <s v="Carlson Inc"/>
    <s v="Ergonomic fresh-thinking installation"/>
    <n v="2100"/>
    <n v="4640"/>
    <n v="220.95238095238096"/>
    <x v="1"/>
    <n v="41"/>
    <n v="113.17073170731707"/>
    <s v="US"/>
    <s v="USD"/>
    <x v="155"/>
    <n v="1449640800"/>
    <b v="0"/>
    <b v="0"/>
    <s v="music/rock"/>
    <s v="music"/>
    <x v="1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x v="156"/>
    <n v="1555218000"/>
    <b v="0"/>
    <b v="1"/>
    <s v="theater/plays"/>
    <s v="theater"/>
    <x v="3"/>
  </r>
  <r>
    <n v="160"/>
    <s v="Evans Group"/>
    <s v="Stand-alone actuating support"/>
    <n v="8000"/>
    <n v="12985"/>
    <n v="162.3125"/>
    <x v="1"/>
    <n v="164"/>
    <n v="79.176829268292678"/>
    <s v="US"/>
    <s v="USD"/>
    <x v="157"/>
    <n v="1557723600"/>
    <b v="0"/>
    <b v="0"/>
    <s v="technology/wearables"/>
    <s v="technology"/>
    <x v="8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x v="158"/>
    <n v="1443502800"/>
    <b v="0"/>
    <b v="1"/>
    <s v="technology/web"/>
    <s v="technology"/>
    <x v="2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x v="159"/>
    <n v="1546840800"/>
    <b v="0"/>
    <b v="0"/>
    <s v="music/rock"/>
    <s v="music"/>
    <x v="1"/>
  </r>
  <r>
    <n v="163"/>
    <s v="Burton-Watkins"/>
    <s v="Extended reciprocal circuit"/>
    <n v="3500"/>
    <n v="8864"/>
    <n v="253.25714285714284"/>
    <x v="1"/>
    <n v="246"/>
    <n v="36.032520325203251"/>
    <s v="US"/>
    <s v="USD"/>
    <x v="160"/>
    <n v="1512712800"/>
    <b v="0"/>
    <b v="1"/>
    <s v="photography/photography books"/>
    <s v="photography"/>
    <x v="14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x v="161"/>
    <n v="1507525200"/>
    <b v="0"/>
    <b v="0"/>
    <s v="theater/plays"/>
    <s v="theater"/>
    <x v="3"/>
  </r>
  <r>
    <n v="165"/>
    <s v="Cordova Ltd"/>
    <s v="Synergized radical product"/>
    <n v="90400"/>
    <n v="110279"/>
    <n v="121.99004424778761"/>
    <x v="1"/>
    <n v="2506"/>
    <n v="44.005985634477256"/>
    <s v="US"/>
    <s v="USD"/>
    <x v="162"/>
    <n v="1504328400"/>
    <b v="0"/>
    <b v="0"/>
    <s v="technology/web"/>
    <s v="technology"/>
    <x v="2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x v="163"/>
    <n v="1293343200"/>
    <b v="0"/>
    <b v="0"/>
    <s v="photography/photography books"/>
    <s v="photography"/>
    <x v="14"/>
  </r>
  <r>
    <n v="167"/>
    <s v="Cruz-Ward"/>
    <s v="Robust content-based emulation"/>
    <n v="2600"/>
    <n v="10804"/>
    <n v="415.53846153846149"/>
    <x v="1"/>
    <n v="146"/>
    <n v="74"/>
    <s v="AU"/>
    <s v="AUD"/>
    <x v="164"/>
    <n v="1371704400"/>
    <b v="0"/>
    <b v="0"/>
    <s v="theater/plays"/>
    <s v="theater"/>
    <x v="3"/>
  </r>
  <r>
    <n v="168"/>
    <s v="Hernandez Group"/>
    <s v="Ergonomic uniform open system"/>
    <n v="128100"/>
    <n v="40107"/>
    <n v="31.30913348946136"/>
    <x v="0"/>
    <n v="955"/>
    <n v="41.996858638743454"/>
    <s v="DK"/>
    <s v="DKK"/>
    <x v="165"/>
    <n v="1552798800"/>
    <b v="0"/>
    <b v="1"/>
    <s v="music/indie rock"/>
    <s v="music"/>
    <x v="7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x v="166"/>
    <n v="1342328400"/>
    <b v="0"/>
    <b v="1"/>
    <s v="film &amp; video/shorts"/>
    <s v="film &amp; video"/>
    <x v="12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x v="167"/>
    <n v="1502341200"/>
    <b v="0"/>
    <b v="0"/>
    <s v="music/indie rock"/>
    <s v="music"/>
    <x v="7"/>
  </r>
  <r>
    <n v="171"/>
    <s v="Blair Group"/>
    <s v="Public-key 3rdgeneration budgetary management"/>
    <n v="4900"/>
    <n v="521"/>
    <n v="10.63265306122449"/>
    <x v="0"/>
    <n v="5"/>
    <n v="104.2"/>
    <s v="US"/>
    <s v="USD"/>
    <x v="168"/>
    <n v="1397192400"/>
    <b v="0"/>
    <b v="0"/>
    <s v="publishing/translations"/>
    <s v="publishing"/>
    <x v="18"/>
  </r>
  <r>
    <n v="172"/>
    <s v="Nixon Inc"/>
    <s v="Centralized national firmware"/>
    <n v="800"/>
    <n v="663"/>
    <n v="82.875"/>
    <x v="0"/>
    <n v="26"/>
    <n v="25.5"/>
    <s v="US"/>
    <s v="USD"/>
    <x v="169"/>
    <n v="1407042000"/>
    <b v="0"/>
    <b v="1"/>
    <s v="film &amp; video/documentary"/>
    <s v="film &amp; video"/>
    <x v="4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x v="170"/>
    <n v="1369371600"/>
    <b v="0"/>
    <b v="0"/>
    <s v="theater/plays"/>
    <s v="theater"/>
    <x v="3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x v="171"/>
    <n v="1444107600"/>
    <b v="0"/>
    <b v="1"/>
    <s v="technology/wearables"/>
    <s v="technology"/>
    <x v="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x v="172"/>
    <n v="1474261200"/>
    <b v="0"/>
    <b v="0"/>
    <s v="theater/plays"/>
    <s v="theater"/>
    <x v="3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x v="173"/>
    <n v="1473656400"/>
    <b v="0"/>
    <b v="0"/>
    <s v="theater/plays"/>
    <s v="theater"/>
    <x v="3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x v="174"/>
    <n v="1291960800"/>
    <b v="0"/>
    <b v="0"/>
    <s v="theater/plays"/>
    <s v="theater"/>
    <x v="3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x v="175"/>
    <n v="1506747600"/>
    <b v="0"/>
    <b v="0"/>
    <s v="food/food trucks"/>
    <s v="food"/>
    <x v="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x v="176"/>
    <n v="1363582800"/>
    <b v="0"/>
    <b v="1"/>
    <s v="theater/plays"/>
    <s v="theater"/>
    <x v="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x v="177"/>
    <n v="1269666000"/>
    <b v="0"/>
    <b v="0"/>
    <s v="technology/wearables"/>
    <s v="technology"/>
    <x v="8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x v="178"/>
    <n v="1508648400"/>
    <b v="0"/>
    <b v="0"/>
    <s v="technology/web"/>
    <s v="technology"/>
    <x v="2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x v="179"/>
    <n v="1561957200"/>
    <b v="0"/>
    <b v="0"/>
    <s v="theater/plays"/>
    <s v="theater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x v="180"/>
    <n v="1285131600"/>
    <b v="0"/>
    <b v="0"/>
    <s v="music/rock"/>
    <s v="music"/>
    <x v="1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x v="181"/>
    <n v="1556946000"/>
    <b v="0"/>
    <b v="0"/>
    <s v="theater/plays"/>
    <s v="theater"/>
    <x v="3"/>
  </r>
  <r>
    <n v="185"/>
    <s v="Bailey PLC"/>
    <s v="Innovative actuating conglomeration"/>
    <n v="1000"/>
    <n v="718"/>
    <n v="71.8"/>
    <x v="0"/>
    <n v="19"/>
    <n v="37.789473684210527"/>
    <s v="US"/>
    <s v="USD"/>
    <x v="182"/>
    <n v="1527138000"/>
    <b v="0"/>
    <b v="0"/>
    <s v="film &amp; video/television"/>
    <s v="film &amp; video"/>
    <x v="19"/>
  </r>
  <r>
    <n v="186"/>
    <s v="Parker Group"/>
    <s v="Grass-roots foreground policy"/>
    <n v="88800"/>
    <n v="28358"/>
    <n v="31.934684684684683"/>
    <x v="0"/>
    <n v="886"/>
    <n v="32.006772009029348"/>
    <s v="US"/>
    <s v="USD"/>
    <x v="183"/>
    <n v="1402117200"/>
    <b v="0"/>
    <b v="0"/>
    <s v="theater/plays"/>
    <s v="theater"/>
    <x v="3"/>
  </r>
  <r>
    <n v="187"/>
    <s v="Fox Group"/>
    <s v="Horizontal transitional paradigm"/>
    <n v="60200"/>
    <n v="138384"/>
    <n v="229.87375415282392"/>
    <x v="1"/>
    <n v="1442"/>
    <n v="95.966712898751737"/>
    <s v="CA"/>
    <s v="CAD"/>
    <x v="184"/>
    <n v="1364014800"/>
    <b v="0"/>
    <b v="1"/>
    <s v="film &amp; video/shorts"/>
    <s v="film &amp; video"/>
    <x v="12"/>
  </r>
  <r>
    <n v="188"/>
    <s v="Walker, Jones and Rodriguez"/>
    <s v="Networked didactic info-mediaries"/>
    <n v="8200"/>
    <n v="2625"/>
    <n v="32.012195121951223"/>
    <x v="0"/>
    <n v="35"/>
    <n v="75"/>
    <s v="IT"/>
    <s v="EUR"/>
    <x v="185"/>
    <n v="1417586400"/>
    <b v="0"/>
    <b v="0"/>
    <s v="theater/plays"/>
    <s v="theater"/>
    <x v="3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x v="186"/>
    <n v="1457071200"/>
    <b v="0"/>
    <b v="0"/>
    <s v="theater/plays"/>
    <s v="theater"/>
    <x v="3"/>
  </r>
  <r>
    <n v="190"/>
    <s v="Cook LLC"/>
    <s v="Up-sized dynamic throughput"/>
    <n v="3700"/>
    <n v="2538"/>
    <n v="68.594594594594597"/>
    <x v="0"/>
    <n v="24"/>
    <n v="105.75"/>
    <s v="US"/>
    <s v="USD"/>
    <x v="187"/>
    <n v="1370408400"/>
    <b v="0"/>
    <b v="1"/>
    <s v="theater/plays"/>
    <s v="theater"/>
    <x v="3"/>
  </r>
  <r>
    <n v="191"/>
    <s v="Sutton PLC"/>
    <s v="Mandatory reciprocal superstructure"/>
    <n v="8400"/>
    <n v="3188"/>
    <n v="37.952380952380956"/>
    <x v="0"/>
    <n v="86"/>
    <n v="37.069767441860463"/>
    <s v="IT"/>
    <s v="EUR"/>
    <x v="188"/>
    <n v="1552626000"/>
    <b v="0"/>
    <b v="0"/>
    <s v="theater/plays"/>
    <s v="theater"/>
    <x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x v="189"/>
    <n v="1404190800"/>
    <b v="0"/>
    <b v="0"/>
    <s v="music/rock"/>
    <s v="music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x v="190"/>
    <n v="1523509200"/>
    <b v="1"/>
    <b v="0"/>
    <s v="music/indie rock"/>
    <s v="music"/>
    <x v="7"/>
  </r>
  <r>
    <n v="194"/>
    <s v="Sandoval Group"/>
    <s v="Assimilated multi-tasking archive"/>
    <n v="7100"/>
    <n v="8716"/>
    <n v="122.7605633802817"/>
    <x v="1"/>
    <n v="126"/>
    <n v="69.174603174603178"/>
    <s v="US"/>
    <s v="USD"/>
    <x v="191"/>
    <n v="1443589200"/>
    <b v="0"/>
    <b v="0"/>
    <s v="music/metal"/>
    <s v="music"/>
    <x v="16"/>
  </r>
  <r>
    <n v="195"/>
    <s v="Smith and Sons"/>
    <s v="Upgradable high-level solution"/>
    <n v="15800"/>
    <n v="57157"/>
    <n v="361.75316455696202"/>
    <x v="1"/>
    <n v="524"/>
    <n v="109.07824427480917"/>
    <s v="US"/>
    <s v="USD"/>
    <x v="192"/>
    <n v="1533445200"/>
    <b v="0"/>
    <b v="0"/>
    <s v="music/electric music"/>
    <s v="music"/>
    <x v="5"/>
  </r>
  <r>
    <n v="196"/>
    <s v="King Inc"/>
    <s v="Organic bandwidth-monitored frame"/>
    <n v="8200"/>
    <n v="5178"/>
    <n v="63.146341463414636"/>
    <x v="0"/>
    <n v="100"/>
    <n v="51.78"/>
    <s v="DK"/>
    <s v="DKK"/>
    <x v="173"/>
    <n v="1474520400"/>
    <b v="0"/>
    <b v="0"/>
    <s v="technology/wearables"/>
    <s v="technology"/>
    <x v="8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x v="193"/>
    <n v="1499403600"/>
    <b v="0"/>
    <b v="0"/>
    <s v="film &amp; video/drama"/>
    <s v="film &amp; video"/>
    <x v="6"/>
  </r>
  <r>
    <n v="198"/>
    <s v="Palmer Inc"/>
    <s v="Universal multi-state capability"/>
    <n v="63200"/>
    <n v="6041"/>
    <n v="9.5585443037974684"/>
    <x v="0"/>
    <n v="168"/>
    <n v="35.958333333333336"/>
    <s v="US"/>
    <s v="USD"/>
    <x v="194"/>
    <n v="1283576400"/>
    <b v="0"/>
    <b v="0"/>
    <s v="music/electric music"/>
    <s v="music"/>
    <x v="5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x v="195"/>
    <n v="1436590800"/>
    <b v="0"/>
    <b v="0"/>
    <s v="music/rock"/>
    <s v="music"/>
    <x v="1"/>
  </r>
  <r>
    <n v="200"/>
    <s v="Becker, Rice and White"/>
    <s v="Reduced dedicated capability"/>
    <n v="100"/>
    <n v="2"/>
    <n v="2"/>
    <x v="0"/>
    <n v="1"/>
    <n v="2"/>
    <s v="CA"/>
    <s v="CAD"/>
    <x v="152"/>
    <n v="1270443600"/>
    <b v="0"/>
    <b v="0"/>
    <s v="theater/plays"/>
    <s v="theater"/>
    <x v="3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x v="196"/>
    <n v="1407819600"/>
    <b v="0"/>
    <b v="0"/>
    <s v="technology/web"/>
    <s v="technology"/>
    <x v="2"/>
  </r>
  <r>
    <n v="202"/>
    <s v="Mcknight-Freeman"/>
    <s v="Upgradable scalable methodology"/>
    <n v="8300"/>
    <n v="6543"/>
    <n v="78.831325301204828"/>
    <x v="3"/>
    <n v="82"/>
    <n v="79.792682926829272"/>
    <s v="US"/>
    <s v="USD"/>
    <x v="197"/>
    <n v="1317877200"/>
    <b v="0"/>
    <b v="0"/>
    <s v="food/food trucks"/>
    <s v="food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x v="198"/>
    <n v="1484805600"/>
    <b v="0"/>
    <b v="0"/>
    <s v="theater/plays"/>
    <s v="theater"/>
    <x v="3"/>
  </r>
  <r>
    <n v="204"/>
    <s v="Daniel-Luna"/>
    <s v="Mandatory multimedia leverage"/>
    <n v="75000"/>
    <n v="2529"/>
    <n v="3.3719999999999999"/>
    <x v="0"/>
    <n v="40"/>
    <n v="63.225000000000001"/>
    <s v="US"/>
    <s v="USD"/>
    <x v="199"/>
    <n v="1302670800"/>
    <b v="0"/>
    <b v="0"/>
    <s v="music/jazz"/>
    <s v="music"/>
    <x v="17"/>
  </r>
  <r>
    <n v="205"/>
    <s v="Weaver-Marquez"/>
    <s v="Focused analyzing circuit"/>
    <n v="1300"/>
    <n v="5614"/>
    <n v="431.84615384615387"/>
    <x v="1"/>
    <n v="80"/>
    <n v="70.174999999999997"/>
    <s v="US"/>
    <s v="USD"/>
    <x v="200"/>
    <n v="1540789200"/>
    <b v="1"/>
    <b v="0"/>
    <s v="theater/plays"/>
    <s v="theater"/>
    <x v="3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x v="201"/>
    <n v="1268028000"/>
    <b v="0"/>
    <b v="0"/>
    <s v="publishing/fiction"/>
    <s v="publishing"/>
    <x v="13"/>
  </r>
  <r>
    <n v="207"/>
    <s v="Carney-Anderson"/>
    <s v="Digitized 5thgeneration knowledgebase"/>
    <n v="1000"/>
    <n v="4257"/>
    <n v="425.7"/>
    <x v="1"/>
    <n v="43"/>
    <n v="99"/>
    <s v="US"/>
    <s v="USD"/>
    <x v="202"/>
    <n v="1537160400"/>
    <b v="0"/>
    <b v="1"/>
    <s v="music/rock"/>
    <s v="music"/>
    <x v="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x v="203"/>
    <n v="1512280800"/>
    <b v="0"/>
    <b v="0"/>
    <s v="film &amp; video/documentary"/>
    <s v="film &amp; video"/>
    <x v="4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x v="204"/>
    <n v="1463115600"/>
    <b v="0"/>
    <b v="0"/>
    <s v="film &amp; video/documentary"/>
    <s v="film &amp; video"/>
    <x v="4"/>
  </r>
  <r>
    <n v="210"/>
    <s v="Schultz Inc"/>
    <s v="Synergistic tertiary time-frame"/>
    <n v="9400"/>
    <n v="6338"/>
    <n v="67.425531914893625"/>
    <x v="0"/>
    <n v="226"/>
    <n v="28.044247787610619"/>
    <s v="DK"/>
    <s v="DKK"/>
    <x v="205"/>
    <n v="1490850000"/>
    <b v="0"/>
    <b v="0"/>
    <s v="film &amp; video/science fiction"/>
    <s v="film &amp; video"/>
    <x v="22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x v="206"/>
    <n v="1379653200"/>
    <b v="0"/>
    <b v="0"/>
    <s v="theater/plays"/>
    <s v="theater"/>
    <x v="3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x v="207"/>
    <n v="1580364000"/>
    <b v="0"/>
    <b v="0"/>
    <s v="theater/plays"/>
    <s v="theater"/>
    <x v="3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x v="208"/>
    <n v="1289714400"/>
    <b v="0"/>
    <b v="1"/>
    <s v="music/indie rock"/>
    <s v="music"/>
    <x v="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x v="209"/>
    <n v="1282712400"/>
    <b v="0"/>
    <b v="0"/>
    <s v="music/rock"/>
    <s v="music"/>
    <x v="1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x v="210"/>
    <n v="1550210400"/>
    <b v="0"/>
    <b v="0"/>
    <s v="theater/plays"/>
    <s v="theater"/>
    <x v="3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x v="211"/>
    <n v="1322114400"/>
    <b v="0"/>
    <b v="0"/>
    <s v="theater/plays"/>
    <s v="theater"/>
    <x v="3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x v="212"/>
    <n v="1557205200"/>
    <b v="0"/>
    <b v="0"/>
    <s v="film &amp; video/science fiction"/>
    <s v="film &amp; video"/>
    <x v="22"/>
  </r>
  <r>
    <n v="218"/>
    <s v="Price-Rodriguez"/>
    <s v="Adaptive logistical initiative"/>
    <n v="5700"/>
    <n v="12309"/>
    <n v="215.94736842105263"/>
    <x v="1"/>
    <n v="397"/>
    <n v="31.005037783375315"/>
    <s v="GB"/>
    <s v="GBP"/>
    <x v="213"/>
    <n v="1323928800"/>
    <b v="0"/>
    <b v="1"/>
    <s v="film &amp; video/shorts"/>
    <s v="film &amp; video"/>
    <x v="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x v="214"/>
    <n v="1346130000"/>
    <b v="0"/>
    <b v="0"/>
    <s v="film &amp; video/animation"/>
    <s v="film &amp; video"/>
    <x v="10"/>
  </r>
  <r>
    <n v="220"/>
    <s v="Owens-Le"/>
    <s v="Focused composite approach"/>
    <n v="7900"/>
    <n v="667"/>
    <n v="8.4430379746835449"/>
    <x v="0"/>
    <n v="17"/>
    <n v="39.235294117647058"/>
    <s v="US"/>
    <s v="USD"/>
    <x v="215"/>
    <n v="1311051600"/>
    <b v="1"/>
    <b v="0"/>
    <s v="theater/plays"/>
    <s v="theater"/>
    <x v="3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x v="216"/>
    <n v="1340427600"/>
    <b v="1"/>
    <b v="0"/>
    <s v="food/food trucks"/>
    <s v="food"/>
    <x v="0"/>
  </r>
  <r>
    <n v="222"/>
    <s v="Johnson LLC"/>
    <s v="Cross-group cohesive circuit"/>
    <n v="4800"/>
    <n v="6623"/>
    <n v="137.97916666666669"/>
    <x v="1"/>
    <n v="138"/>
    <n v="47.992753623188406"/>
    <s v="US"/>
    <s v="USD"/>
    <x v="217"/>
    <n v="1412312400"/>
    <b v="0"/>
    <b v="0"/>
    <s v="photography/photography books"/>
    <s v="photography"/>
    <x v="14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x v="218"/>
    <n v="1459314000"/>
    <b v="0"/>
    <b v="0"/>
    <s v="theater/plays"/>
    <s v="theater"/>
    <x v="3"/>
  </r>
  <r>
    <n v="224"/>
    <s v="Lester-Moore"/>
    <s v="Diverse analyzing definition"/>
    <n v="46300"/>
    <n v="186885"/>
    <n v="403.63930885529157"/>
    <x v="1"/>
    <n v="3594"/>
    <n v="51.999165275459099"/>
    <s v="US"/>
    <s v="USD"/>
    <x v="219"/>
    <n v="1415426400"/>
    <b v="0"/>
    <b v="0"/>
    <s v="film &amp; video/science fiction"/>
    <s v="film &amp; video"/>
    <x v="22"/>
  </r>
  <r>
    <n v="225"/>
    <s v="Fox-Quinn"/>
    <s v="Enterprise-wide reciprocal success"/>
    <n v="67800"/>
    <n v="176398"/>
    <n v="260.1740412979351"/>
    <x v="1"/>
    <n v="5880"/>
    <n v="29.999659863945578"/>
    <s v="US"/>
    <s v="USD"/>
    <x v="220"/>
    <n v="1399093200"/>
    <b v="1"/>
    <b v="0"/>
    <s v="music/rock"/>
    <s v="music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x v="221"/>
    <n v="1273899600"/>
    <b v="0"/>
    <b v="0"/>
    <s v="photography/photography books"/>
    <s v="photography"/>
    <x v="14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x v="222"/>
    <n v="1432184400"/>
    <b v="0"/>
    <b v="0"/>
    <s v="games/mobile games"/>
    <s v="games"/>
    <x v="20"/>
  </r>
  <r>
    <n v="228"/>
    <s v="Pineda Group"/>
    <s v="Exclusive real-time protocol"/>
    <n v="137900"/>
    <n v="165352"/>
    <n v="119.90717911530093"/>
    <x v="1"/>
    <n v="2468"/>
    <n v="66.998379254457049"/>
    <s v="US"/>
    <s v="USD"/>
    <x v="172"/>
    <n v="1474779600"/>
    <b v="0"/>
    <b v="0"/>
    <s v="film &amp; video/animation"/>
    <s v="film &amp; video"/>
    <x v="1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x v="223"/>
    <n v="1500440400"/>
    <b v="0"/>
    <b v="1"/>
    <s v="games/mobile games"/>
    <s v="games"/>
    <x v="2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x v="224"/>
    <n v="1575612000"/>
    <b v="0"/>
    <b v="0"/>
    <s v="games/video games"/>
    <s v="games"/>
    <x v="11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x v="225"/>
    <n v="1374123600"/>
    <b v="0"/>
    <b v="0"/>
    <s v="theater/plays"/>
    <s v="theater"/>
    <x v="3"/>
  </r>
  <r>
    <n v="232"/>
    <s v="Davis-Rodriguez"/>
    <s v="Progressive secondary portal"/>
    <n v="3400"/>
    <n v="5823"/>
    <n v="171.26470588235293"/>
    <x v="1"/>
    <n v="92"/>
    <n v="63.293478260869563"/>
    <s v="US"/>
    <s v="USD"/>
    <x v="226"/>
    <n v="1469509200"/>
    <b v="0"/>
    <b v="0"/>
    <s v="theater/plays"/>
    <s v="theater"/>
    <x v="3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x v="227"/>
    <n v="1309237200"/>
    <b v="0"/>
    <b v="0"/>
    <s v="film &amp; video/animation"/>
    <s v="film &amp; video"/>
    <x v="10"/>
  </r>
  <r>
    <n v="234"/>
    <s v="Mendoza-Parker"/>
    <s v="Enterprise-wide motivating matrices"/>
    <n v="7500"/>
    <n v="8181"/>
    <n v="109.08"/>
    <x v="1"/>
    <n v="149"/>
    <n v="54.906040268456373"/>
    <s v="IT"/>
    <s v="EUR"/>
    <x v="228"/>
    <n v="1503982800"/>
    <b v="0"/>
    <b v="1"/>
    <s v="games/video games"/>
    <s v="games"/>
    <x v="11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x v="229"/>
    <n v="1487397600"/>
    <b v="0"/>
    <b v="0"/>
    <s v="film &amp; video/animation"/>
    <s v="film &amp; video"/>
    <x v="10"/>
  </r>
  <r>
    <n v="236"/>
    <s v="Gallegos-Cobb"/>
    <s v="Object-based directional function"/>
    <n v="39500"/>
    <n v="4323"/>
    <n v="10.944303797468354"/>
    <x v="0"/>
    <n v="57"/>
    <n v="75.84210526315789"/>
    <s v="AU"/>
    <s v="AUD"/>
    <x v="230"/>
    <n v="1562043600"/>
    <b v="0"/>
    <b v="1"/>
    <s v="music/rock"/>
    <s v="music"/>
    <x v="1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x v="231"/>
    <n v="1398574800"/>
    <b v="0"/>
    <b v="0"/>
    <s v="film &amp; video/animation"/>
    <s v="film &amp; video"/>
    <x v="1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x v="232"/>
    <n v="1515391200"/>
    <b v="0"/>
    <b v="1"/>
    <s v="theater/plays"/>
    <s v="theater"/>
    <x v="3"/>
  </r>
  <r>
    <n v="239"/>
    <s v="Mason-Sanders"/>
    <s v="Networked web-enabled instruction set"/>
    <n v="3200"/>
    <n v="3127"/>
    <n v="97.71875"/>
    <x v="0"/>
    <n v="41"/>
    <n v="76.268292682926827"/>
    <s v="US"/>
    <s v="USD"/>
    <x v="233"/>
    <n v="1441170000"/>
    <b v="0"/>
    <b v="0"/>
    <s v="technology/wearables"/>
    <s v="technology"/>
    <x v="8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x v="194"/>
    <n v="1281157200"/>
    <b v="0"/>
    <b v="0"/>
    <s v="theater/plays"/>
    <s v="theater"/>
    <x v="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x v="234"/>
    <n v="1398229200"/>
    <b v="0"/>
    <b v="1"/>
    <s v="publishing/nonfiction"/>
    <s v="publishing"/>
    <x v="9"/>
  </r>
  <r>
    <n v="242"/>
    <s v="Hill, Martin and Garcia"/>
    <s v="Sharable scalable core"/>
    <n v="8400"/>
    <n v="10729"/>
    <n v="127.72619047619047"/>
    <x v="1"/>
    <n v="250"/>
    <n v="42.915999999999997"/>
    <s v="US"/>
    <s v="USD"/>
    <x v="235"/>
    <n v="1495256400"/>
    <b v="0"/>
    <b v="1"/>
    <s v="music/rock"/>
    <s v="music"/>
    <x v="1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x v="236"/>
    <n v="1520402400"/>
    <b v="0"/>
    <b v="0"/>
    <s v="theater/plays"/>
    <s v="theater"/>
    <x v="3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x v="237"/>
    <n v="1409806800"/>
    <b v="0"/>
    <b v="0"/>
    <s v="theater/plays"/>
    <s v="theater"/>
    <x v="3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x v="238"/>
    <n v="1396933200"/>
    <b v="0"/>
    <b v="0"/>
    <s v="theater/plays"/>
    <s v="theater"/>
    <x v="3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x v="239"/>
    <n v="1376024400"/>
    <b v="0"/>
    <b v="0"/>
    <s v="technology/web"/>
    <s v="technology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x v="240"/>
    <n v="1483682400"/>
    <b v="0"/>
    <b v="1"/>
    <s v="publishing/fiction"/>
    <s v="publishing"/>
    <x v="13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x v="241"/>
    <n v="1420437600"/>
    <b v="0"/>
    <b v="0"/>
    <s v="games/mobile games"/>
    <s v="games"/>
    <x v="20"/>
  </r>
  <r>
    <n v="249"/>
    <s v="Avila-Nelson"/>
    <s v="Up-sized intermediate website"/>
    <n v="61500"/>
    <n v="168095"/>
    <n v="273.32520325203251"/>
    <x v="1"/>
    <n v="6465"/>
    <n v="26.000773395204948"/>
    <s v="US"/>
    <s v="USD"/>
    <x v="242"/>
    <n v="1420783200"/>
    <b v="0"/>
    <b v="0"/>
    <s v="publishing/translations"/>
    <s v="publishing"/>
    <x v="18"/>
  </r>
  <r>
    <n v="250"/>
    <s v="Robbins and Sons"/>
    <s v="Future-proofed directional synergy"/>
    <n v="100"/>
    <n v="3"/>
    <n v="3"/>
    <x v="0"/>
    <n v="1"/>
    <n v="3"/>
    <s v="US"/>
    <s v="USD"/>
    <x v="67"/>
    <n v="1267423200"/>
    <b v="0"/>
    <b v="0"/>
    <s v="music/rock"/>
    <s v="music"/>
    <x v="1"/>
  </r>
  <r>
    <n v="251"/>
    <s v="Singleton Ltd"/>
    <s v="Enhanced user-facing function"/>
    <n v="7100"/>
    <n v="3840"/>
    <n v="54.084507042253513"/>
    <x v="0"/>
    <n v="101"/>
    <n v="38.019801980198018"/>
    <s v="US"/>
    <s v="USD"/>
    <x v="243"/>
    <n v="1355205600"/>
    <b v="0"/>
    <b v="0"/>
    <s v="theater/plays"/>
    <s v="theater"/>
    <x v="3"/>
  </r>
  <r>
    <n v="252"/>
    <s v="Perez PLC"/>
    <s v="Operative bandwidth-monitored interface"/>
    <n v="1000"/>
    <n v="6263"/>
    <n v="626.29999999999995"/>
    <x v="1"/>
    <n v="59"/>
    <n v="106.15254237288136"/>
    <s v="US"/>
    <s v="USD"/>
    <x v="244"/>
    <n v="1383109200"/>
    <b v="0"/>
    <b v="0"/>
    <s v="theater/plays"/>
    <s v="theater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x v="245"/>
    <n v="1303275600"/>
    <b v="0"/>
    <b v="0"/>
    <s v="film &amp; video/drama"/>
    <s v="film &amp; video"/>
    <x v="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x v="246"/>
    <n v="1487829600"/>
    <b v="0"/>
    <b v="0"/>
    <s v="publishing/nonfiction"/>
    <s v="publishing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x v="247"/>
    <n v="1298268000"/>
    <b v="0"/>
    <b v="1"/>
    <s v="music/rock"/>
    <s v="music"/>
    <x v="1"/>
  </r>
  <r>
    <n v="256"/>
    <s v="Smith-Reid"/>
    <s v="Optimized actuating toolset"/>
    <n v="4100"/>
    <n v="959"/>
    <n v="23.390243902439025"/>
    <x v="0"/>
    <n v="15"/>
    <n v="63.93333333333333"/>
    <s v="GB"/>
    <s v="GBP"/>
    <x v="248"/>
    <n v="1456812000"/>
    <b v="0"/>
    <b v="0"/>
    <s v="music/rock"/>
    <s v="music"/>
    <x v="1"/>
  </r>
  <r>
    <n v="257"/>
    <s v="Williams Inc"/>
    <s v="Decentralized exuding strategy"/>
    <n v="5700"/>
    <n v="8322"/>
    <n v="146"/>
    <x v="1"/>
    <n v="92"/>
    <n v="90.456521739130437"/>
    <s v="US"/>
    <s v="USD"/>
    <x v="249"/>
    <n v="1363669200"/>
    <b v="0"/>
    <b v="0"/>
    <s v="theater/plays"/>
    <s v="theater"/>
    <x v="3"/>
  </r>
  <r>
    <n v="258"/>
    <s v="Duncan, Mcdonald and Miller"/>
    <s v="Assimilated coherent hardware"/>
    <n v="5000"/>
    <n v="13424"/>
    <n v="268.48"/>
    <x v="1"/>
    <n v="186"/>
    <n v="72.172043010752688"/>
    <s v="US"/>
    <s v="USD"/>
    <x v="250"/>
    <n v="1482904800"/>
    <b v="0"/>
    <b v="1"/>
    <s v="theater/plays"/>
    <s v="theater"/>
    <x v="3"/>
  </r>
  <r>
    <n v="259"/>
    <s v="Watkins Ltd"/>
    <s v="Multi-channeled responsive implementation"/>
    <n v="1800"/>
    <n v="10755"/>
    <n v="597.5"/>
    <x v="1"/>
    <n v="138"/>
    <n v="77.934782608695656"/>
    <s v="US"/>
    <s v="USD"/>
    <x v="251"/>
    <n v="1356588000"/>
    <b v="1"/>
    <b v="0"/>
    <s v="photography/photography books"/>
    <s v="photography"/>
    <x v="14"/>
  </r>
  <r>
    <n v="260"/>
    <s v="Allen-Jones"/>
    <s v="Centralized modular initiative"/>
    <n v="6300"/>
    <n v="9935"/>
    <n v="157.69841269841268"/>
    <x v="1"/>
    <n v="261"/>
    <n v="38.065134099616856"/>
    <s v="US"/>
    <s v="USD"/>
    <x v="136"/>
    <n v="1349845200"/>
    <b v="0"/>
    <b v="0"/>
    <s v="music/rock"/>
    <s v="music"/>
    <x v="1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x v="252"/>
    <n v="1283058000"/>
    <b v="0"/>
    <b v="1"/>
    <s v="music/rock"/>
    <s v="music"/>
    <x v="1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x v="253"/>
    <n v="1304226000"/>
    <b v="0"/>
    <b v="1"/>
    <s v="music/indie rock"/>
    <s v="music"/>
    <x v="7"/>
  </r>
  <r>
    <n v="263"/>
    <s v="Walker Ltd"/>
    <s v="Organic eco-centric success"/>
    <n v="2900"/>
    <n v="10756"/>
    <n v="370.89655172413791"/>
    <x v="1"/>
    <n v="199"/>
    <n v="54.050251256281406"/>
    <s v="US"/>
    <s v="USD"/>
    <x v="254"/>
    <n v="1263016800"/>
    <b v="0"/>
    <b v="0"/>
    <s v="photography/photography books"/>
    <s v="photography"/>
    <x v="14"/>
  </r>
  <r>
    <n v="264"/>
    <s v="Gordon PLC"/>
    <s v="Virtual reciprocal policy"/>
    <n v="45600"/>
    <n v="165375"/>
    <n v="362.66447368421052"/>
    <x v="1"/>
    <n v="5512"/>
    <n v="30.002721335268504"/>
    <s v="US"/>
    <s v="USD"/>
    <x v="255"/>
    <n v="1362031200"/>
    <b v="0"/>
    <b v="0"/>
    <s v="theater/plays"/>
    <s v="theater"/>
    <x v="3"/>
  </r>
  <r>
    <n v="265"/>
    <s v="Lee and Sons"/>
    <s v="Persevering interactive emulation"/>
    <n v="4900"/>
    <n v="6031"/>
    <n v="123.08163265306122"/>
    <x v="1"/>
    <n v="86"/>
    <n v="70.127906976744185"/>
    <s v="US"/>
    <s v="USD"/>
    <x v="256"/>
    <n v="1455602400"/>
    <b v="0"/>
    <b v="0"/>
    <s v="theater/plays"/>
    <s v="theater"/>
    <x v="3"/>
  </r>
  <r>
    <n v="266"/>
    <s v="Cole LLC"/>
    <s v="Proactive responsive emulation"/>
    <n v="111900"/>
    <n v="85902"/>
    <n v="76.766756032171585"/>
    <x v="0"/>
    <n v="3182"/>
    <n v="26.996228786926462"/>
    <s v="IT"/>
    <s v="EUR"/>
    <x v="257"/>
    <n v="1418191200"/>
    <b v="0"/>
    <b v="1"/>
    <s v="music/jazz"/>
    <s v="music"/>
    <x v="17"/>
  </r>
  <r>
    <n v="267"/>
    <s v="Acosta PLC"/>
    <s v="Extended eco-centric function"/>
    <n v="61600"/>
    <n v="143910"/>
    <n v="233.62012987012989"/>
    <x v="1"/>
    <n v="2768"/>
    <n v="51.990606936416185"/>
    <s v="AU"/>
    <s v="AUD"/>
    <x v="258"/>
    <n v="1352440800"/>
    <b v="0"/>
    <b v="0"/>
    <s v="theater/plays"/>
    <s v="theater"/>
    <x v="3"/>
  </r>
  <r>
    <n v="268"/>
    <s v="Brown-Mckee"/>
    <s v="Networked optimal productivity"/>
    <n v="1500"/>
    <n v="2708"/>
    <n v="180.53333333333333"/>
    <x v="1"/>
    <n v="48"/>
    <n v="56.416666666666664"/>
    <s v="US"/>
    <s v="USD"/>
    <x v="259"/>
    <n v="1353304800"/>
    <b v="0"/>
    <b v="0"/>
    <s v="film &amp; video/documentary"/>
    <s v="film &amp; video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x v="260"/>
    <n v="1550728800"/>
    <b v="0"/>
    <b v="0"/>
    <s v="film &amp; video/television"/>
    <s v="film &amp; video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x v="261"/>
    <n v="1291442400"/>
    <b v="0"/>
    <b v="0"/>
    <s v="games/video games"/>
    <s v="games"/>
    <x v="11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x v="262"/>
    <n v="1452146400"/>
    <b v="0"/>
    <b v="0"/>
    <s v="photography/photography books"/>
    <s v="photography"/>
    <x v="1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x v="263"/>
    <n v="1564894800"/>
    <b v="0"/>
    <b v="1"/>
    <s v="theater/plays"/>
    <s v="theater"/>
    <x v="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x v="264"/>
    <n v="1505883600"/>
    <b v="0"/>
    <b v="0"/>
    <s v="theater/plays"/>
    <s v="theater"/>
    <x v="3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x v="265"/>
    <n v="1510380000"/>
    <b v="0"/>
    <b v="0"/>
    <s v="theater/plays"/>
    <s v="theater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x v="266"/>
    <n v="1555218000"/>
    <b v="0"/>
    <b v="0"/>
    <s v="publishing/translations"/>
    <s v="publishing"/>
    <x v="18"/>
  </r>
  <r>
    <n v="276"/>
    <s v="Fields Ltd"/>
    <s v="Front-line foreground project"/>
    <n v="5500"/>
    <n v="5324"/>
    <n v="96.8"/>
    <x v="0"/>
    <n v="133"/>
    <n v="40.030075187969928"/>
    <s v="US"/>
    <s v="USD"/>
    <x v="267"/>
    <n v="1335243600"/>
    <b v="0"/>
    <b v="1"/>
    <s v="games/video games"/>
    <s v="games"/>
    <x v="11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x v="268"/>
    <n v="1279688400"/>
    <b v="0"/>
    <b v="0"/>
    <s v="theater/plays"/>
    <s v="theater"/>
    <x v="3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x v="269"/>
    <n v="1356069600"/>
    <b v="0"/>
    <b v="0"/>
    <s v="technology/web"/>
    <s v="technology"/>
    <x v="2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x v="270"/>
    <n v="1536210000"/>
    <b v="0"/>
    <b v="0"/>
    <s v="theater/plays"/>
    <s v="theater"/>
    <x v="3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x v="271"/>
    <n v="1511762400"/>
    <b v="0"/>
    <b v="0"/>
    <s v="film &amp; video/animation"/>
    <s v="film &amp; video"/>
    <x v="1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x v="272"/>
    <n v="1333256400"/>
    <b v="0"/>
    <b v="1"/>
    <s v="theater/plays"/>
    <s v="theater"/>
    <x v="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x v="73"/>
    <n v="1480744800"/>
    <b v="0"/>
    <b v="1"/>
    <s v="film &amp; video/television"/>
    <s v="film &amp; video"/>
    <x v="19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x v="273"/>
    <n v="1465016400"/>
    <b v="0"/>
    <b v="0"/>
    <s v="music/rock"/>
    <s v="music"/>
    <x v="1"/>
  </r>
  <r>
    <n v="284"/>
    <s v="Tran LLC"/>
    <s v="Ameliorated fresh-thinking protocol"/>
    <n v="9800"/>
    <n v="8153"/>
    <n v="83.193877551020407"/>
    <x v="0"/>
    <n v="132"/>
    <n v="61.765151515151516"/>
    <s v="US"/>
    <s v="USD"/>
    <x v="274"/>
    <n v="1336280400"/>
    <b v="0"/>
    <b v="0"/>
    <s v="technology/web"/>
    <s v="technology"/>
    <x v="2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x v="275"/>
    <n v="1476766800"/>
    <b v="0"/>
    <b v="0"/>
    <s v="theater/plays"/>
    <s v="theater"/>
    <x v="3"/>
  </r>
  <r>
    <n v="286"/>
    <s v="Obrien-Aguirre"/>
    <s v="Devolved uniform complexity"/>
    <n v="112100"/>
    <n v="19557"/>
    <n v="17.446030330062445"/>
    <x v="3"/>
    <n v="184"/>
    <n v="106.28804347826087"/>
    <s v="US"/>
    <s v="USD"/>
    <x v="276"/>
    <n v="1480485600"/>
    <b v="0"/>
    <b v="0"/>
    <s v="theater/plays"/>
    <s v="theater"/>
    <x v="3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x v="277"/>
    <n v="1430197200"/>
    <b v="0"/>
    <b v="0"/>
    <s v="music/electric music"/>
    <s v="music"/>
    <x v="5"/>
  </r>
  <r>
    <n v="288"/>
    <s v="Garcia Ltd"/>
    <s v="Secured global success"/>
    <n v="5600"/>
    <n v="5476"/>
    <n v="97.785714285714292"/>
    <x v="0"/>
    <n v="137"/>
    <n v="39.970802919708028"/>
    <s v="DK"/>
    <s v="DKK"/>
    <x v="278"/>
    <n v="1331787600"/>
    <b v="0"/>
    <b v="1"/>
    <s v="music/metal"/>
    <s v="music"/>
    <x v="16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x v="279"/>
    <n v="1438837200"/>
    <b v="0"/>
    <b v="0"/>
    <s v="theater/plays"/>
    <s v="theater"/>
    <x v="3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x v="280"/>
    <n v="1370926800"/>
    <b v="0"/>
    <b v="1"/>
    <s v="film &amp; video/documentary"/>
    <s v="film &amp; video"/>
    <x v="4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x v="281"/>
    <n v="1319000400"/>
    <b v="1"/>
    <b v="0"/>
    <s v="technology/web"/>
    <s v="technology"/>
    <x v="2"/>
  </r>
  <r>
    <n v="292"/>
    <s v="Ho-Harris"/>
    <s v="Versatile cohesive encoding"/>
    <n v="7300"/>
    <n v="717"/>
    <n v="9.8219178082191778"/>
    <x v="0"/>
    <n v="10"/>
    <n v="71.7"/>
    <s v="US"/>
    <s v="USD"/>
    <x v="282"/>
    <n v="1333429200"/>
    <b v="0"/>
    <b v="0"/>
    <s v="food/food trucks"/>
    <s v="food"/>
    <x v="0"/>
  </r>
  <r>
    <n v="293"/>
    <s v="Ross Group"/>
    <s v="Organized executive solution"/>
    <n v="6500"/>
    <n v="1065"/>
    <n v="16.384615384615383"/>
    <x v="3"/>
    <n v="32"/>
    <n v="33.28125"/>
    <s v="IT"/>
    <s v="EUR"/>
    <x v="283"/>
    <n v="1287032400"/>
    <b v="0"/>
    <b v="0"/>
    <s v="theater/plays"/>
    <s v="theater"/>
    <x v="3"/>
  </r>
  <r>
    <n v="294"/>
    <s v="Turner-Davis"/>
    <s v="Automated local emulation"/>
    <n v="600"/>
    <n v="8038"/>
    <n v="1339.6666666666667"/>
    <x v="1"/>
    <n v="183"/>
    <n v="43.923497267759565"/>
    <s v="US"/>
    <s v="USD"/>
    <x v="284"/>
    <n v="1541570400"/>
    <b v="0"/>
    <b v="0"/>
    <s v="theater/plays"/>
    <s v="theater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x v="285"/>
    <n v="1383976800"/>
    <b v="0"/>
    <b v="0"/>
    <s v="theater/plays"/>
    <s v="theater"/>
    <x v="3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x v="286"/>
    <n v="1550556000"/>
    <b v="0"/>
    <b v="0"/>
    <s v="theater/plays"/>
    <s v="theater"/>
    <x v="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x v="287"/>
    <n v="1390456800"/>
    <b v="0"/>
    <b v="1"/>
    <s v="theater/plays"/>
    <s v="theater"/>
    <x v="3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x v="288"/>
    <n v="1458018000"/>
    <b v="0"/>
    <b v="1"/>
    <s v="music/rock"/>
    <s v="music"/>
    <x v="1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x v="289"/>
    <n v="1461819600"/>
    <b v="0"/>
    <b v="0"/>
    <s v="food/food trucks"/>
    <s v="food"/>
    <x v="0"/>
  </r>
  <r>
    <n v="300"/>
    <s v="Cooke PLC"/>
    <s v="Focused executive core"/>
    <n v="100"/>
    <n v="5"/>
    <n v="5"/>
    <x v="0"/>
    <n v="1"/>
    <n v="5"/>
    <s v="DK"/>
    <s v="DKK"/>
    <x v="290"/>
    <n v="1504155600"/>
    <b v="0"/>
    <b v="1"/>
    <s v="publishing/nonfiction"/>
    <s v="publishing"/>
    <x v="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x v="291"/>
    <n v="1426395600"/>
    <b v="0"/>
    <b v="0"/>
    <s v="film &amp; video/documentary"/>
    <s v="film &amp; video"/>
    <x v="4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x v="292"/>
    <n v="1537074000"/>
    <b v="0"/>
    <b v="0"/>
    <s v="theater/plays"/>
    <s v="theater"/>
    <x v="3"/>
  </r>
  <r>
    <n v="303"/>
    <s v="Guerrero, Flores and Jenkins"/>
    <s v="Networked optimal architecture"/>
    <n v="3400"/>
    <n v="2809"/>
    <n v="82.617647058823536"/>
    <x v="0"/>
    <n v="32"/>
    <n v="87.78125"/>
    <s v="US"/>
    <s v="USD"/>
    <x v="293"/>
    <n v="1452578400"/>
    <b v="0"/>
    <b v="0"/>
    <s v="music/indie rock"/>
    <s v="music"/>
    <x v="7"/>
  </r>
  <r>
    <n v="304"/>
    <s v="Peterson PLC"/>
    <s v="User-friendly discrete benchmark"/>
    <n v="2100"/>
    <n v="11469"/>
    <n v="546.14285714285722"/>
    <x v="1"/>
    <n v="142"/>
    <n v="80.767605633802816"/>
    <s v="US"/>
    <s v="USD"/>
    <x v="294"/>
    <n v="1474088400"/>
    <b v="0"/>
    <b v="0"/>
    <s v="film &amp; video/documentary"/>
    <s v="film &amp; video"/>
    <x v="4"/>
  </r>
  <r>
    <n v="305"/>
    <s v="Townsend Ltd"/>
    <s v="Grass-roots actuating policy"/>
    <n v="2800"/>
    <n v="8014"/>
    <n v="286.21428571428572"/>
    <x v="1"/>
    <n v="85"/>
    <n v="94.28235294117647"/>
    <s v="US"/>
    <s v="USD"/>
    <x v="295"/>
    <n v="1461906000"/>
    <b v="0"/>
    <b v="0"/>
    <s v="theater/plays"/>
    <s v="theater"/>
    <x v="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x v="296"/>
    <n v="1500267600"/>
    <b v="0"/>
    <b v="1"/>
    <s v="theater/plays"/>
    <s v="theater"/>
    <x v="3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x v="297"/>
    <n v="1340686800"/>
    <b v="0"/>
    <b v="1"/>
    <s v="publishing/fiction"/>
    <s v="publishing"/>
    <x v="13"/>
  </r>
  <r>
    <n v="308"/>
    <s v="Davis Ltd"/>
    <s v="Grass-roots optimizing projection"/>
    <n v="118200"/>
    <n v="87560"/>
    <n v="74.077834179357026"/>
    <x v="0"/>
    <n v="803"/>
    <n v="109.04109589041096"/>
    <s v="US"/>
    <s v="USD"/>
    <x v="298"/>
    <n v="1303189200"/>
    <b v="0"/>
    <b v="0"/>
    <s v="theater/plays"/>
    <s v="theater"/>
    <x v="3"/>
  </r>
  <r>
    <n v="309"/>
    <s v="Harris-Perry"/>
    <s v="User-centric 6thgeneration attitude"/>
    <n v="4100"/>
    <n v="3087"/>
    <n v="75.292682926829272"/>
    <x v="3"/>
    <n v="75"/>
    <n v="41.16"/>
    <s v="US"/>
    <s v="USD"/>
    <x v="299"/>
    <n v="1318309200"/>
    <b v="0"/>
    <b v="1"/>
    <s v="music/indie rock"/>
    <s v="music"/>
    <x v="7"/>
  </r>
  <r>
    <n v="310"/>
    <s v="Velazquez, Hunt and Ortiz"/>
    <s v="Switchable zero tolerance website"/>
    <n v="7800"/>
    <n v="1586"/>
    <n v="20.333333333333332"/>
    <x v="0"/>
    <n v="16"/>
    <n v="99.125"/>
    <s v="US"/>
    <s v="USD"/>
    <x v="300"/>
    <n v="1272171600"/>
    <b v="0"/>
    <b v="0"/>
    <s v="games/video games"/>
    <s v="games"/>
    <x v="11"/>
  </r>
  <r>
    <n v="311"/>
    <s v="Flores PLC"/>
    <s v="Focused real-time help-desk"/>
    <n v="6300"/>
    <n v="12812"/>
    <n v="203.36507936507937"/>
    <x v="1"/>
    <n v="121"/>
    <n v="105.88429752066116"/>
    <s v="US"/>
    <s v="USD"/>
    <x v="247"/>
    <n v="1298872800"/>
    <b v="0"/>
    <b v="0"/>
    <s v="theater/plays"/>
    <s v="theater"/>
    <x v="3"/>
  </r>
  <r>
    <n v="312"/>
    <s v="Martinez LLC"/>
    <s v="Robust impactful approach"/>
    <n v="59100"/>
    <n v="183345"/>
    <n v="310.2284263959391"/>
    <x v="1"/>
    <n v="3742"/>
    <n v="48.996525921966864"/>
    <s v="US"/>
    <s v="USD"/>
    <x v="244"/>
    <n v="1383282000"/>
    <b v="0"/>
    <b v="0"/>
    <s v="theater/plays"/>
    <s v="theater"/>
    <x v="3"/>
  </r>
  <r>
    <n v="313"/>
    <s v="Miller-Irwin"/>
    <s v="Secured maximized policy"/>
    <n v="2200"/>
    <n v="8697"/>
    <n v="395.31818181818181"/>
    <x v="1"/>
    <n v="223"/>
    <n v="39"/>
    <s v="US"/>
    <s v="USD"/>
    <x v="301"/>
    <n v="1330495200"/>
    <b v="0"/>
    <b v="0"/>
    <s v="music/rock"/>
    <s v="music"/>
    <x v="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x v="188"/>
    <n v="1552798800"/>
    <b v="0"/>
    <b v="1"/>
    <s v="film &amp; video/documentary"/>
    <s v="film &amp; video"/>
    <x v="4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x v="302"/>
    <n v="1403413200"/>
    <b v="0"/>
    <b v="0"/>
    <s v="theater/plays"/>
    <s v="theater"/>
    <x v="3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x v="303"/>
    <n v="1574229600"/>
    <b v="0"/>
    <b v="1"/>
    <s v="food/food trucks"/>
    <s v="food"/>
    <x v="0"/>
  </r>
  <r>
    <n v="317"/>
    <s v="Summers PLC"/>
    <s v="Cross-group coherent hierarchy"/>
    <n v="6600"/>
    <n v="1269"/>
    <n v="19.227272727272727"/>
    <x v="0"/>
    <n v="30"/>
    <n v="42.3"/>
    <s v="US"/>
    <s v="USD"/>
    <x v="304"/>
    <n v="1495861200"/>
    <b v="0"/>
    <b v="0"/>
    <s v="theater/plays"/>
    <s v="theater"/>
    <x v="3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x v="305"/>
    <n v="1392530400"/>
    <b v="0"/>
    <b v="0"/>
    <s v="music/rock"/>
    <s v="music"/>
    <x v="1"/>
  </r>
  <r>
    <n v="319"/>
    <s v="Mills Group"/>
    <s v="Advanced empowering matrix"/>
    <n v="8400"/>
    <n v="3251"/>
    <n v="38.702380952380956"/>
    <x v="3"/>
    <n v="64"/>
    <n v="50.796875"/>
    <s v="US"/>
    <s v="USD"/>
    <x v="306"/>
    <n v="1283662800"/>
    <b v="0"/>
    <b v="0"/>
    <s v="technology/web"/>
    <s v="technology"/>
    <x v="2"/>
  </r>
  <r>
    <n v="320"/>
    <s v="Sandoval-Powell"/>
    <s v="Phased holistic implementation"/>
    <n v="84400"/>
    <n v="8092"/>
    <n v="9.5876777251184837"/>
    <x v="0"/>
    <n v="80"/>
    <n v="101.15"/>
    <s v="US"/>
    <s v="USD"/>
    <x v="307"/>
    <n v="1305781200"/>
    <b v="0"/>
    <b v="0"/>
    <s v="publishing/fiction"/>
    <s v="publishing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x v="308"/>
    <n v="1302325200"/>
    <b v="0"/>
    <b v="0"/>
    <s v="film &amp; video/shorts"/>
    <s v="film &amp; video"/>
    <x v="12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x v="309"/>
    <n v="1291788000"/>
    <b v="0"/>
    <b v="0"/>
    <s v="theater/plays"/>
    <s v="theater"/>
    <x v="3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x v="310"/>
    <n v="1396069200"/>
    <b v="0"/>
    <b v="0"/>
    <s v="film &amp; video/documentary"/>
    <s v="film &amp; video"/>
    <x v="4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x v="311"/>
    <n v="1435899600"/>
    <b v="0"/>
    <b v="1"/>
    <s v="theater/plays"/>
    <s v="theater"/>
    <x v="3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x v="79"/>
    <n v="1531112400"/>
    <b v="0"/>
    <b v="1"/>
    <s v="theater/plays"/>
    <s v="theater"/>
    <x v="3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x v="312"/>
    <n v="1451628000"/>
    <b v="0"/>
    <b v="0"/>
    <s v="film &amp; video/animation"/>
    <s v="film &amp; video"/>
    <x v="1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x v="313"/>
    <n v="1567314000"/>
    <b v="0"/>
    <b v="1"/>
    <s v="theater/plays"/>
    <s v="theater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x v="314"/>
    <n v="1544508000"/>
    <b v="0"/>
    <b v="0"/>
    <s v="music/rock"/>
    <s v="music"/>
    <x v="1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x v="315"/>
    <n v="1482472800"/>
    <b v="0"/>
    <b v="0"/>
    <s v="games/video games"/>
    <s v="games"/>
    <x v="11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x v="316"/>
    <n v="1512799200"/>
    <b v="0"/>
    <b v="0"/>
    <s v="film &amp; video/documentary"/>
    <s v="film &amp; video"/>
    <x v="4"/>
  </r>
  <r>
    <n v="331"/>
    <s v="Rose-Silva"/>
    <s v="Intuitive static portal"/>
    <n v="3300"/>
    <n v="14643"/>
    <n v="443.72727272727275"/>
    <x v="1"/>
    <n v="190"/>
    <n v="77.068421052631578"/>
    <s v="US"/>
    <s v="USD"/>
    <x v="317"/>
    <n v="1324360800"/>
    <b v="0"/>
    <b v="0"/>
    <s v="food/food trucks"/>
    <s v="food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x v="318"/>
    <n v="1364533200"/>
    <b v="0"/>
    <b v="0"/>
    <s v="technology/wearables"/>
    <s v="technology"/>
    <x v="8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x v="319"/>
    <n v="1545112800"/>
    <b v="0"/>
    <b v="0"/>
    <s v="theater/plays"/>
    <s v="theater"/>
    <x v="3"/>
  </r>
  <r>
    <n v="334"/>
    <s v="Mcgee Group"/>
    <s v="Assimilated discrete algorithm"/>
    <n v="66200"/>
    <n v="123538"/>
    <n v="186.61329305135951"/>
    <x v="1"/>
    <n v="1113"/>
    <n v="110.99550763701707"/>
    <s v="US"/>
    <s v="USD"/>
    <x v="32"/>
    <n v="1516168800"/>
    <b v="0"/>
    <b v="0"/>
    <s v="music/rock"/>
    <s v="music"/>
    <x v="1"/>
  </r>
  <r>
    <n v="335"/>
    <s v="Jordan-Acosta"/>
    <s v="Operative uniform hub"/>
    <n v="173800"/>
    <n v="198628"/>
    <n v="114.28538550057536"/>
    <x v="1"/>
    <n v="2283"/>
    <n v="87.003066141042481"/>
    <s v="US"/>
    <s v="USD"/>
    <x v="320"/>
    <n v="1574920800"/>
    <b v="0"/>
    <b v="0"/>
    <s v="music/rock"/>
    <s v="music"/>
    <x v="1"/>
  </r>
  <r>
    <n v="336"/>
    <s v="Nunez Inc"/>
    <s v="Customizable intangible capability"/>
    <n v="70700"/>
    <n v="68602"/>
    <n v="97.032531824611041"/>
    <x v="0"/>
    <n v="1072"/>
    <n v="63.994402985074629"/>
    <s v="US"/>
    <s v="USD"/>
    <x v="321"/>
    <n v="1292479200"/>
    <b v="0"/>
    <b v="1"/>
    <s v="music/rock"/>
    <s v="music"/>
    <x v="1"/>
  </r>
  <r>
    <n v="337"/>
    <s v="Hayden Ltd"/>
    <s v="Innovative didactic analyzer"/>
    <n v="94500"/>
    <n v="116064"/>
    <n v="122.81904761904762"/>
    <x v="1"/>
    <n v="1095"/>
    <n v="105.9945205479452"/>
    <s v="US"/>
    <s v="USD"/>
    <x v="322"/>
    <n v="1573538400"/>
    <b v="0"/>
    <b v="0"/>
    <s v="theater/plays"/>
    <s v="theater"/>
    <x v="3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x v="323"/>
    <n v="1320382800"/>
    <b v="0"/>
    <b v="0"/>
    <s v="theater/plays"/>
    <s v="theater"/>
    <x v="3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x v="324"/>
    <n v="1502859600"/>
    <b v="0"/>
    <b v="0"/>
    <s v="theater/plays"/>
    <s v="theater"/>
    <x v="3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x v="325"/>
    <n v="1323756000"/>
    <b v="0"/>
    <b v="0"/>
    <s v="photography/photography books"/>
    <s v="photography"/>
    <x v="14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x v="326"/>
    <n v="1441342800"/>
    <b v="0"/>
    <b v="0"/>
    <s v="music/indie rock"/>
    <s v="music"/>
    <x v="7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x v="327"/>
    <n v="1375333200"/>
    <b v="0"/>
    <b v="0"/>
    <s v="theater/plays"/>
    <s v="theater"/>
    <x v="3"/>
  </r>
  <r>
    <n v="343"/>
    <s v="Spencer-Weber"/>
    <s v="Optional zero-defect task-force"/>
    <n v="9000"/>
    <n v="4853"/>
    <n v="53.922222222222224"/>
    <x v="0"/>
    <n v="147"/>
    <n v="33.013605442176868"/>
    <s v="US"/>
    <s v="USD"/>
    <x v="328"/>
    <n v="1389420000"/>
    <b v="0"/>
    <b v="0"/>
    <s v="theater/plays"/>
    <s v="theater"/>
    <x v="3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x v="329"/>
    <n v="1520056800"/>
    <b v="0"/>
    <b v="0"/>
    <s v="games/video games"/>
    <s v="games"/>
    <x v="11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x v="330"/>
    <n v="1436504400"/>
    <b v="0"/>
    <b v="0"/>
    <s v="film &amp; video/drama"/>
    <s v="film &amp; video"/>
    <x v="6"/>
  </r>
  <r>
    <n v="346"/>
    <s v="Little-Marsh"/>
    <s v="Virtual attitude-oriented migration"/>
    <n v="8000"/>
    <n v="2758"/>
    <n v="34.475000000000001"/>
    <x v="0"/>
    <n v="25"/>
    <n v="110.32"/>
    <s v="US"/>
    <s v="USD"/>
    <x v="331"/>
    <n v="1508302800"/>
    <b v="0"/>
    <b v="1"/>
    <s v="music/indie rock"/>
    <s v="music"/>
    <x v="7"/>
  </r>
  <r>
    <n v="347"/>
    <s v="Petersen and Sons"/>
    <s v="Open-source full-range portal"/>
    <n v="900"/>
    <n v="12607"/>
    <n v="1400.7777777777778"/>
    <x v="1"/>
    <n v="191"/>
    <n v="66.005235602094245"/>
    <s v="US"/>
    <s v="USD"/>
    <x v="332"/>
    <n v="1425708000"/>
    <b v="0"/>
    <b v="0"/>
    <s v="technology/web"/>
    <s v="technology"/>
    <x v="2"/>
  </r>
  <r>
    <n v="348"/>
    <s v="Hensley Ltd"/>
    <s v="Versatile cohesive open system"/>
    <n v="199000"/>
    <n v="142823"/>
    <n v="71.770351758793964"/>
    <x v="0"/>
    <n v="3483"/>
    <n v="41.005742176284812"/>
    <s v="US"/>
    <s v="USD"/>
    <x v="333"/>
    <n v="1488348000"/>
    <b v="0"/>
    <b v="0"/>
    <s v="food/food trucks"/>
    <s v="food"/>
    <x v="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x v="296"/>
    <n v="1502600400"/>
    <b v="0"/>
    <b v="0"/>
    <s v="theater/plays"/>
    <s v="theater"/>
    <x v="3"/>
  </r>
  <r>
    <n v="350"/>
    <s v="Shannon Ltd"/>
    <s v="Pre-emptive neutral capacity"/>
    <n v="100"/>
    <n v="5"/>
    <n v="5"/>
    <x v="0"/>
    <n v="1"/>
    <n v="5"/>
    <s v="US"/>
    <s v="USD"/>
    <x v="334"/>
    <n v="1433653200"/>
    <b v="0"/>
    <b v="1"/>
    <s v="music/jazz"/>
    <s v="music"/>
    <x v="17"/>
  </r>
  <r>
    <n v="351"/>
    <s v="Young LLC"/>
    <s v="Universal maximized methodology"/>
    <n v="74100"/>
    <n v="94631"/>
    <n v="127.70715249662618"/>
    <x v="1"/>
    <n v="2013"/>
    <n v="47.009935419771487"/>
    <s v="US"/>
    <s v="USD"/>
    <x v="335"/>
    <n v="1441602000"/>
    <b v="0"/>
    <b v="0"/>
    <s v="music/rock"/>
    <s v="music"/>
    <x v="1"/>
  </r>
  <r>
    <n v="352"/>
    <s v="Adams, Willis and Sanchez"/>
    <s v="Expanded hybrid hardware"/>
    <n v="2800"/>
    <n v="977"/>
    <n v="34.892857142857139"/>
    <x v="0"/>
    <n v="33"/>
    <n v="29.606060606060606"/>
    <s v="CA"/>
    <s v="CAD"/>
    <x v="336"/>
    <n v="1447567200"/>
    <b v="0"/>
    <b v="0"/>
    <s v="theater/plays"/>
    <s v="theater"/>
    <x v="3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x v="337"/>
    <n v="1562389200"/>
    <b v="0"/>
    <b v="0"/>
    <s v="theater/plays"/>
    <s v="theater"/>
    <x v="3"/>
  </r>
  <r>
    <n v="354"/>
    <s v="Brown Group"/>
    <s v="Profit-focused transitional capability"/>
    <n v="6100"/>
    <n v="7548"/>
    <n v="123.73770491803278"/>
    <x v="1"/>
    <n v="80"/>
    <n v="94.35"/>
    <s v="DK"/>
    <s v="DKK"/>
    <x v="338"/>
    <n v="1378789200"/>
    <b v="0"/>
    <b v="0"/>
    <s v="film &amp; video/documentary"/>
    <s v="film &amp; video"/>
    <x v="4"/>
  </r>
  <r>
    <n v="355"/>
    <s v="Burns-Burnett"/>
    <s v="Front-line scalable definition"/>
    <n v="3800"/>
    <n v="2241"/>
    <n v="58.973684210526315"/>
    <x v="2"/>
    <n v="86"/>
    <n v="26.058139534883722"/>
    <s v="US"/>
    <s v="USD"/>
    <x v="339"/>
    <n v="1488520800"/>
    <b v="0"/>
    <b v="0"/>
    <s v="technology/wearables"/>
    <s v="technology"/>
    <x v="8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x v="340"/>
    <n v="1327298400"/>
    <b v="0"/>
    <b v="0"/>
    <s v="theater/plays"/>
    <s v="theater"/>
    <x v="3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x v="341"/>
    <n v="1443416400"/>
    <b v="0"/>
    <b v="0"/>
    <s v="games/video games"/>
    <s v="games"/>
    <x v="11"/>
  </r>
  <r>
    <n v="358"/>
    <s v="Diaz-Garcia"/>
    <s v="Profit-focused 3rdgeneration circuit"/>
    <n v="9700"/>
    <n v="1146"/>
    <n v="11.814432989690722"/>
    <x v="0"/>
    <n v="23"/>
    <n v="49.826086956521742"/>
    <s v="CA"/>
    <s v="CAD"/>
    <x v="342"/>
    <n v="1534136400"/>
    <b v="1"/>
    <b v="0"/>
    <s v="photography/photography books"/>
    <s v="photography"/>
    <x v="14"/>
  </r>
  <r>
    <n v="359"/>
    <s v="Salazar-Moon"/>
    <s v="Compatible needs-based architecture"/>
    <n v="4000"/>
    <n v="11948"/>
    <n v="298.7"/>
    <x v="1"/>
    <n v="187"/>
    <n v="63.893048128342244"/>
    <s v="US"/>
    <s v="USD"/>
    <x v="343"/>
    <n v="1315026000"/>
    <b v="0"/>
    <b v="0"/>
    <s v="film &amp; video/animation"/>
    <s v="film &amp; video"/>
    <x v="1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x v="344"/>
    <n v="1295071200"/>
    <b v="0"/>
    <b v="1"/>
    <s v="theater/plays"/>
    <s v="theater"/>
    <x v="3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x v="345"/>
    <n v="1509426000"/>
    <b v="0"/>
    <b v="0"/>
    <s v="theater/plays"/>
    <s v="theater"/>
    <x v="3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x v="65"/>
    <n v="1299391200"/>
    <b v="0"/>
    <b v="0"/>
    <s v="music/rock"/>
    <s v="music"/>
    <x v="1"/>
  </r>
  <r>
    <n v="363"/>
    <s v="Gray-Davis"/>
    <s v="Re-contextualized local initiative"/>
    <n v="5200"/>
    <n v="8330"/>
    <n v="160.19230769230771"/>
    <x v="1"/>
    <n v="139"/>
    <n v="59.928057553956833"/>
    <s v="US"/>
    <s v="USD"/>
    <x v="346"/>
    <n v="1325052000"/>
    <b v="0"/>
    <b v="0"/>
    <s v="music/rock"/>
    <s v="music"/>
    <x v="1"/>
  </r>
  <r>
    <n v="364"/>
    <s v="Ramirez-Myers"/>
    <s v="Switchable intangible definition"/>
    <n v="900"/>
    <n v="14547"/>
    <n v="1616.3333333333335"/>
    <x v="1"/>
    <n v="186"/>
    <n v="78.209677419354833"/>
    <s v="US"/>
    <s v="USD"/>
    <x v="347"/>
    <n v="1522818000"/>
    <b v="0"/>
    <b v="0"/>
    <s v="music/indie rock"/>
    <s v="music"/>
    <x v="7"/>
  </r>
  <r>
    <n v="365"/>
    <s v="Lucas, Hall and Bonilla"/>
    <s v="Networked bottom-line initiative"/>
    <n v="1600"/>
    <n v="11735"/>
    <n v="733.4375"/>
    <x v="1"/>
    <n v="112"/>
    <n v="104.77678571428571"/>
    <s v="AU"/>
    <s v="AUD"/>
    <x v="348"/>
    <n v="1485324000"/>
    <b v="0"/>
    <b v="0"/>
    <s v="theater/plays"/>
    <s v="theater"/>
    <x v="3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x v="349"/>
    <n v="1294120800"/>
    <b v="0"/>
    <b v="1"/>
    <s v="theater/plays"/>
    <s v="theater"/>
    <x v="3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x v="350"/>
    <n v="1415685600"/>
    <b v="0"/>
    <b v="1"/>
    <s v="theater/plays"/>
    <s v="theater"/>
    <x v="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x v="351"/>
    <n v="1288933200"/>
    <b v="0"/>
    <b v="1"/>
    <s v="film &amp; video/documentary"/>
    <s v="film &amp; video"/>
    <x v="4"/>
  </r>
  <r>
    <n v="369"/>
    <s v="Smith-Gonzalez"/>
    <s v="Polarized needs-based approach"/>
    <n v="5400"/>
    <n v="14743"/>
    <n v="273.01851851851848"/>
    <x v="1"/>
    <n v="154"/>
    <n v="95.733766233766232"/>
    <s v="US"/>
    <s v="USD"/>
    <x v="352"/>
    <n v="1363237200"/>
    <b v="0"/>
    <b v="1"/>
    <s v="film &amp; video/television"/>
    <s v="film &amp; video"/>
    <x v="19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x v="353"/>
    <n v="1555822800"/>
    <b v="0"/>
    <b v="0"/>
    <s v="theater/plays"/>
    <s v="theater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x v="354"/>
    <n v="1427778000"/>
    <b v="0"/>
    <b v="0"/>
    <s v="theater/plays"/>
    <s v="theater"/>
    <x v="3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x v="355"/>
    <n v="1422424800"/>
    <b v="0"/>
    <b v="1"/>
    <s v="film &amp; video/documentary"/>
    <s v="film &amp; video"/>
    <x v="4"/>
  </r>
  <r>
    <n v="373"/>
    <s v="Brown-Parker"/>
    <s v="Down-sized coherent toolset"/>
    <n v="22500"/>
    <n v="164291"/>
    <n v="730.18222222222221"/>
    <x v="1"/>
    <n v="2106"/>
    <n v="78.010921177587846"/>
    <s v="US"/>
    <s v="USD"/>
    <x v="356"/>
    <n v="1503637200"/>
    <b v="0"/>
    <b v="0"/>
    <s v="theater/plays"/>
    <s v="theater"/>
    <x v="3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x v="357"/>
    <n v="1547618400"/>
    <b v="0"/>
    <b v="1"/>
    <s v="film &amp; video/documentary"/>
    <s v="film &amp; video"/>
    <x v="4"/>
  </r>
  <r>
    <n v="375"/>
    <s v="Leblanc-Pineda"/>
    <s v="Future-proofed upward-trending contingency"/>
    <n v="2700"/>
    <n v="1479"/>
    <n v="54.777777777777779"/>
    <x v="0"/>
    <n v="25"/>
    <n v="59.16"/>
    <s v="US"/>
    <s v="USD"/>
    <x v="358"/>
    <n v="1449900000"/>
    <b v="0"/>
    <b v="0"/>
    <s v="music/indie rock"/>
    <s v="music"/>
    <x v="7"/>
  </r>
  <r>
    <n v="376"/>
    <s v="Perry PLC"/>
    <s v="Mandatory uniform matrix"/>
    <n v="3400"/>
    <n v="12275"/>
    <n v="361.02941176470591"/>
    <x v="1"/>
    <n v="131"/>
    <n v="93.702290076335885"/>
    <s v="US"/>
    <s v="USD"/>
    <x v="359"/>
    <n v="1405141200"/>
    <b v="0"/>
    <b v="0"/>
    <s v="music/rock"/>
    <s v="music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x v="12"/>
    <n v="1572933600"/>
    <b v="0"/>
    <b v="0"/>
    <s v="theater/plays"/>
    <s v="theater"/>
    <x v="3"/>
  </r>
  <r>
    <n v="378"/>
    <s v="Fleming-Oliver"/>
    <s v="Managed stable function"/>
    <n v="178200"/>
    <n v="24882"/>
    <n v="13.962962962962964"/>
    <x v="0"/>
    <n v="355"/>
    <n v="70.090140845070422"/>
    <s v="US"/>
    <s v="USD"/>
    <x v="360"/>
    <n v="1530162000"/>
    <b v="0"/>
    <b v="0"/>
    <s v="film &amp; video/documentary"/>
    <s v="film &amp; video"/>
    <x v="4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x v="361"/>
    <n v="1320904800"/>
    <b v="0"/>
    <b v="0"/>
    <s v="theater/plays"/>
    <s v="theater"/>
    <x v="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x v="362"/>
    <n v="1372395600"/>
    <b v="0"/>
    <b v="0"/>
    <s v="theater/plays"/>
    <s v="theater"/>
    <x v="3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x v="363"/>
    <n v="1437714000"/>
    <b v="0"/>
    <b v="0"/>
    <s v="theater/plays"/>
    <s v="theater"/>
    <x v="3"/>
  </r>
  <r>
    <n v="382"/>
    <s v="King Ltd"/>
    <s v="Visionary systemic process improvement"/>
    <n v="9100"/>
    <n v="5803"/>
    <n v="63.769230769230766"/>
    <x v="0"/>
    <n v="67"/>
    <n v="86.611940298507463"/>
    <s v="US"/>
    <s v="USD"/>
    <x v="364"/>
    <n v="1509771600"/>
    <b v="0"/>
    <b v="0"/>
    <s v="photography/photography books"/>
    <s v="photography"/>
    <x v="14"/>
  </r>
  <r>
    <n v="383"/>
    <s v="Baker Ltd"/>
    <s v="Progressive intangible flexibility"/>
    <n v="6300"/>
    <n v="14199"/>
    <n v="225.38095238095238"/>
    <x v="1"/>
    <n v="189"/>
    <n v="75.126984126984127"/>
    <s v="US"/>
    <s v="USD"/>
    <x v="210"/>
    <n v="1550556000"/>
    <b v="0"/>
    <b v="1"/>
    <s v="food/food trucks"/>
    <s v="food"/>
    <x v="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x v="365"/>
    <n v="1489039200"/>
    <b v="1"/>
    <b v="1"/>
    <s v="film &amp; video/documentary"/>
    <s v="film &amp; video"/>
    <x v="4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x v="366"/>
    <n v="1556600400"/>
    <b v="0"/>
    <b v="0"/>
    <s v="publishing/nonfiction"/>
    <s v="publishing"/>
    <x v="9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x v="367"/>
    <n v="1278565200"/>
    <b v="0"/>
    <b v="0"/>
    <s v="theater/plays"/>
    <s v="theater"/>
    <x v="3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x v="368"/>
    <n v="1339909200"/>
    <b v="0"/>
    <b v="0"/>
    <s v="technology/wearables"/>
    <s v="technology"/>
    <x v="8"/>
  </r>
  <r>
    <n v="388"/>
    <s v="Cruz Ltd"/>
    <s v="Exclusive dynamic adapter"/>
    <n v="114800"/>
    <n v="12938"/>
    <n v="11.270034843205574"/>
    <x v="3"/>
    <n v="145"/>
    <n v="89.227586206896547"/>
    <s v="CH"/>
    <s v="CHF"/>
    <x v="369"/>
    <n v="1325829600"/>
    <b v="0"/>
    <b v="0"/>
    <s v="music/indie rock"/>
    <s v="music"/>
    <x v="7"/>
  </r>
  <r>
    <n v="389"/>
    <s v="Knox-Garner"/>
    <s v="Automated systemic hierarchy"/>
    <n v="83000"/>
    <n v="101352"/>
    <n v="122.11084337349398"/>
    <x v="1"/>
    <n v="1152"/>
    <n v="87.979166666666671"/>
    <s v="US"/>
    <s v="USD"/>
    <x v="370"/>
    <n v="1290578400"/>
    <b v="0"/>
    <b v="0"/>
    <s v="theater/plays"/>
    <s v="theater"/>
    <x v="3"/>
  </r>
  <r>
    <n v="390"/>
    <s v="Davis-Allen"/>
    <s v="Digitized eco-centric core"/>
    <n v="2400"/>
    <n v="4477"/>
    <n v="186.54166666666669"/>
    <x v="1"/>
    <n v="50"/>
    <n v="89.54"/>
    <s v="US"/>
    <s v="USD"/>
    <x v="371"/>
    <n v="1380344400"/>
    <b v="0"/>
    <b v="0"/>
    <s v="photography/photography books"/>
    <s v="photography"/>
    <x v="14"/>
  </r>
  <r>
    <n v="391"/>
    <s v="Miller-Patel"/>
    <s v="Mandatory uniform strategy"/>
    <n v="60400"/>
    <n v="4393"/>
    <n v="7.2731788079470201"/>
    <x v="0"/>
    <n v="151"/>
    <n v="29.09271523178808"/>
    <s v="US"/>
    <s v="USD"/>
    <x v="287"/>
    <n v="1389852000"/>
    <b v="0"/>
    <b v="0"/>
    <s v="publishing/nonfiction"/>
    <s v="publishing"/>
    <x v="9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x v="372"/>
    <n v="1294466400"/>
    <b v="0"/>
    <b v="0"/>
    <s v="technology/wearables"/>
    <s v="technology"/>
    <x v="8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x v="373"/>
    <n v="1500354000"/>
    <b v="0"/>
    <b v="0"/>
    <s v="music/jazz"/>
    <s v="music"/>
    <x v="17"/>
  </r>
  <r>
    <n v="394"/>
    <s v="Noble-Bailey"/>
    <s v="Customizable dynamic info-mediaries"/>
    <n v="800"/>
    <n v="3755"/>
    <n v="469.37499999999994"/>
    <x v="1"/>
    <n v="34"/>
    <n v="110.44117647058823"/>
    <s v="US"/>
    <s v="USD"/>
    <x v="374"/>
    <n v="1375938000"/>
    <b v="0"/>
    <b v="1"/>
    <s v="film &amp; video/documentary"/>
    <s v="film &amp; video"/>
    <x v="4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x v="375"/>
    <n v="1323410400"/>
    <b v="1"/>
    <b v="0"/>
    <s v="theater/plays"/>
    <s v="theater"/>
    <x v="3"/>
  </r>
  <r>
    <n v="396"/>
    <s v="Holmes PLC"/>
    <s v="Digitized local info-mediaries"/>
    <n v="46100"/>
    <n v="77012"/>
    <n v="167.05422993492408"/>
    <x v="1"/>
    <n v="1604"/>
    <n v="48.012468827930178"/>
    <s v="AU"/>
    <s v="AUD"/>
    <x v="376"/>
    <n v="1539406800"/>
    <b v="0"/>
    <b v="0"/>
    <s v="film &amp; video/drama"/>
    <s v="film &amp; video"/>
    <x v="6"/>
  </r>
  <r>
    <n v="397"/>
    <s v="Jones-Martin"/>
    <s v="Virtual systematic monitoring"/>
    <n v="8100"/>
    <n v="14083"/>
    <n v="173.8641975308642"/>
    <x v="1"/>
    <n v="454"/>
    <n v="31.019823788546255"/>
    <s v="US"/>
    <s v="USD"/>
    <x v="377"/>
    <n v="1369803600"/>
    <b v="0"/>
    <b v="0"/>
    <s v="music/rock"/>
    <s v="music"/>
    <x v="1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x v="378"/>
    <n v="1525928400"/>
    <b v="0"/>
    <b v="1"/>
    <s v="film &amp; video/animation"/>
    <s v="film &amp; video"/>
    <x v="1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x v="379"/>
    <n v="1297231200"/>
    <b v="0"/>
    <b v="0"/>
    <s v="music/indie rock"/>
    <s v="music"/>
    <x v="7"/>
  </r>
  <r>
    <n v="400"/>
    <s v="Bell PLC"/>
    <s v="Ergonomic eco-centric open architecture"/>
    <n v="100"/>
    <n v="2"/>
    <n v="2"/>
    <x v="0"/>
    <n v="1"/>
    <n v="2"/>
    <s v="US"/>
    <s v="USD"/>
    <x v="380"/>
    <n v="1378530000"/>
    <b v="0"/>
    <b v="1"/>
    <s v="photography/photography books"/>
    <s v="photography"/>
    <x v="14"/>
  </r>
  <r>
    <n v="401"/>
    <s v="Smith-Schmidt"/>
    <s v="Inverse radical hierarchy"/>
    <n v="900"/>
    <n v="13772"/>
    <n v="1530.2222222222222"/>
    <x v="1"/>
    <n v="299"/>
    <n v="46.060200668896321"/>
    <s v="US"/>
    <s v="USD"/>
    <x v="381"/>
    <n v="1572152400"/>
    <b v="0"/>
    <b v="0"/>
    <s v="theater/plays"/>
    <s v="theater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x v="382"/>
    <n v="1329890400"/>
    <b v="0"/>
    <b v="1"/>
    <s v="film &amp; video/shorts"/>
    <s v="film &amp; video"/>
    <x v="12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x v="125"/>
    <n v="1276750800"/>
    <b v="0"/>
    <b v="1"/>
    <s v="theater/plays"/>
    <s v="theater"/>
    <x v="3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x v="383"/>
    <n v="1510898400"/>
    <b v="0"/>
    <b v="0"/>
    <s v="theater/plays"/>
    <s v="theater"/>
    <x v="3"/>
  </r>
  <r>
    <n v="405"/>
    <s v="Lee LLC"/>
    <s v="Synchronized secondary analyzer"/>
    <n v="29600"/>
    <n v="26527"/>
    <n v="89.618243243243242"/>
    <x v="0"/>
    <n v="435"/>
    <n v="60.981609195402299"/>
    <s v="US"/>
    <s v="USD"/>
    <x v="384"/>
    <n v="1532408400"/>
    <b v="0"/>
    <b v="0"/>
    <s v="theater/plays"/>
    <s v="theater"/>
    <x v="3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x v="385"/>
    <n v="1360562400"/>
    <b v="1"/>
    <b v="0"/>
    <s v="film &amp; video/documentary"/>
    <s v="film &amp; video"/>
    <x v="4"/>
  </r>
  <r>
    <n v="407"/>
    <s v="Herrera-Wilson"/>
    <s v="Organized bandwidth-monitored core"/>
    <n v="3400"/>
    <n v="12100"/>
    <n v="355.88235294117646"/>
    <x v="1"/>
    <n v="484"/>
    <n v="25"/>
    <s v="DK"/>
    <s v="DKK"/>
    <x v="386"/>
    <n v="1571547600"/>
    <b v="0"/>
    <b v="0"/>
    <s v="theater/plays"/>
    <s v="theater"/>
    <x v="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x v="387"/>
    <n v="1468126800"/>
    <b v="0"/>
    <b v="0"/>
    <s v="film &amp; video/documentary"/>
    <s v="film &amp; video"/>
    <x v="4"/>
  </r>
  <r>
    <n v="409"/>
    <s v="Stewart LLC"/>
    <s v="Secured asymmetric projection"/>
    <n v="135600"/>
    <n v="62804"/>
    <n v="46.315634218289084"/>
    <x v="0"/>
    <n v="714"/>
    <n v="87.960784313725483"/>
    <s v="US"/>
    <s v="USD"/>
    <x v="388"/>
    <n v="1492837200"/>
    <b v="0"/>
    <b v="0"/>
    <s v="music/rock"/>
    <s v="music"/>
    <x v="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x v="277"/>
    <n v="1430197200"/>
    <b v="0"/>
    <b v="0"/>
    <s v="games/mobile games"/>
    <s v="games"/>
    <x v="2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x v="389"/>
    <n v="1496206800"/>
    <b v="0"/>
    <b v="0"/>
    <s v="theater/plays"/>
    <s v="theater"/>
    <x v="3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x v="390"/>
    <n v="1389592800"/>
    <b v="0"/>
    <b v="0"/>
    <s v="publishing/fiction"/>
    <s v="publishing"/>
    <x v="13"/>
  </r>
  <r>
    <n v="413"/>
    <s v="Rush-Bowers"/>
    <s v="Persevering analyzing extranet"/>
    <n v="189500"/>
    <n v="117628"/>
    <n v="62.072823218997364"/>
    <x v="2"/>
    <n v="1089"/>
    <n v="108.01469237832875"/>
    <s v="US"/>
    <s v="USD"/>
    <x v="391"/>
    <n v="1545631200"/>
    <b v="0"/>
    <b v="0"/>
    <s v="film &amp; video/animation"/>
    <s v="film &amp; video"/>
    <x v="1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x v="392"/>
    <n v="1272430800"/>
    <b v="0"/>
    <b v="1"/>
    <s v="food/food trucks"/>
    <s v="food"/>
    <x v="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x v="393"/>
    <n v="1327903200"/>
    <b v="0"/>
    <b v="0"/>
    <s v="theater/plays"/>
    <s v="theater"/>
    <x v="3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x v="394"/>
    <n v="1296021600"/>
    <b v="0"/>
    <b v="1"/>
    <s v="film &amp; video/documentary"/>
    <s v="film &amp; video"/>
    <x v="4"/>
  </r>
  <r>
    <n v="417"/>
    <s v="Bradshaw, Smith and Ryan"/>
    <s v="Upgradable 24/7 emulation"/>
    <n v="1700"/>
    <n v="943"/>
    <n v="55.470588235294116"/>
    <x v="0"/>
    <n v="15"/>
    <n v="62.866666666666667"/>
    <s v="US"/>
    <s v="USD"/>
    <x v="395"/>
    <n v="1543298400"/>
    <b v="0"/>
    <b v="0"/>
    <s v="theater/plays"/>
    <s v="theater"/>
    <x v="3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x v="396"/>
    <n v="1336366800"/>
    <b v="0"/>
    <b v="0"/>
    <s v="film &amp; video/documentary"/>
    <s v="film &amp; video"/>
    <x v="4"/>
  </r>
  <r>
    <n v="419"/>
    <s v="Ware-Arias"/>
    <s v="Upgradable maximized protocol"/>
    <n v="113800"/>
    <n v="140469"/>
    <n v="123.43497363796135"/>
    <x v="1"/>
    <n v="5203"/>
    <n v="26.997693638285604"/>
    <s v="US"/>
    <s v="USD"/>
    <x v="397"/>
    <n v="1325052000"/>
    <b v="0"/>
    <b v="0"/>
    <s v="technology/web"/>
    <s v="technology"/>
    <x v="2"/>
  </r>
  <r>
    <n v="420"/>
    <s v="Blair, Reyes and Woods"/>
    <s v="Cross-platform interactive synergy"/>
    <n v="5000"/>
    <n v="6423"/>
    <n v="128.46"/>
    <x v="1"/>
    <n v="94"/>
    <n v="68.329787234042556"/>
    <s v="US"/>
    <s v="USD"/>
    <x v="398"/>
    <n v="1499576400"/>
    <b v="0"/>
    <b v="0"/>
    <s v="theater/plays"/>
    <s v="theater"/>
    <x v="3"/>
  </r>
  <r>
    <n v="421"/>
    <s v="Thomas-Lopez"/>
    <s v="User-centric fault-tolerant archive"/>
    <n v="9400"/>
    <n v="6015"/>
    <n v="63.989361702127653"/>
    <x v="0"/>
    <n v="118"/>
    <n v="50.974576271186443"/>
    <s v="US"/>
    <s v="USD"/>
    <x v="399"/>
    <n v="1501304400"/>
    <b v="0"/>
    <b v="1"/>
    <s v="technology/wearables"/>
    <s v="technology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x v="400"/>
    <n v="1273208400"/>
    <b v="0"/>
    <b v="1"/>
    <s v="theater/plays"/>
    <s v="theater"/>
    <x v="3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x v="116"/>
    <n v="1316840400"/>
    <b v="0"/>
    <b v="1"/>
    <s v="food/food trucks"/>
    <s v="food"/>
    <x v="0"/>
  </r>
  <r>
    <n v="424"/>
    <s v="Schmidt-Gomez"/>
    <s v="User-centric impactful projection"/>
    <n v="5100"/>
    <n v="2064"/>
    <n v="40.470588235294116"/>
    <x v="0"/>
    <n v="83"/>
    <n v="24.867469879518072"/>
    <s v="US"/>
    <s v="USD"/>
    <x v="401"/>
    <n v="1524546000"/>
    <b v="0"/>
    <b v="0"/>
    <s v="music/indie rock"/>
    <s v="music"/>
    <x v="7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x v="402"/>
    <n v="1438578000"/>
    <b v="0"/>
    <b v="0"/>
    <s v="photography/photography books"/>
    <s v="photography"/>
    <x v="14"/>
  </r>
  <r>
    <n v="426"/>
    <s v="Edwards-Kane"/>
    <s v="Virtual leadingedge framework"/>
    <n v="1800"/>
    <n v="10313"/>
    <n v="572.94444444444446"/>
    <x v="1"/>
    <n v="219"/>
    <n v="47.091324200913242"/>
    <s v="US"/>
    <s v="USD"/>
    <x v="403"/>
    <n v="1362549600"/>
    <b v="0"/>
    <b v="0"/>
    <s v="theater/plays"/>
    <s v="theater"/>
    <x v="3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x v="404"/>
    <n v="1413349200"/>
    <b v="0"/>
    <b v="1"/>
    <s v="theater/plays"/>
    <s v="theater"/>
    <x v="3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x v="405"/>
    <n v="1298008800"/>
    <b v="0"/>
    <b v="0"/>
    <s v="film &amp; video/animation"/>
    <s v="film &amp; video"/>
    <x v="1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x v="406"/>
    <n v="1394427600"/>
    <b v="0"/>
    <b v="1"/>
    <s v="photography/photography books"/>
    <s v="photography"/>
    <x v="14"/>
  </r>
  <r>
    <n v="430"/>
    <s v="Cochran Ltd"/>
    <s v="Re-engineered attitude-oriented frame"/>
    <n v="8100"/>
    <n v="5487"/>
    <n v="67.740740740740748"/>
    <x v="0"/>
    <n v="84"/>
    <n v="65.321428571428569"/>
    <s v="US"/>
    <s v="USD"/>
    <x v="407"/>
    <n v="1572670800"/>
    <b v="0"/>
    <b v="0"/>
    <s v="theater/plays"/>
    <s v="theater"/>
    <x v="3"/>
  </r>
  <r>
    <n v="431"/>
    <s v="Rosales LLC"/>
    <s v="Compatible multimedia utilization"/>
    <n v="5100"/>
    <n v="9817"/>
    <n v="192.49019607843135"/>
    <x v="1"/>
    <n v="94"/>
    <n v="104.43617021276596"/>
    <s v="US"/>
    <s v="USD"/>
    <x v="408"/>
    <n v="1531112400"/>
    <b v="1"/>
    <b v="0"/>
    <s v="theater/plays"/>
    <s v="theater"/>
    <x v="3"/>
  </r>
  <r>
    <n v="432"/>
    <s v="Harper-Bryan"/>
    <s v="Re-contextualized dedicated hardware"/>
    <n v="7700"/>
    <n v="6369"/>
    <n v="82.714285714285722"/>
    <x v="0"/>
    <n v="91"/>
    <n v="69.989010989010993"/>
    <s v="US"/>
    <s v="USD"/>
    <x v="409"/>
    <n v="1400734800"/>
    <b v="0"/>
    <b v="0"/>
    <s v="theater/plays"/>
    <s v="theater"/>
    <x v="3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x v="410"/>
    <n v="1386741600"/>
    <b v="0"/>
    <b v="1"/>
    <s v="film &amp; video/documentary"/>
    <s v="film &amp; video"/>
    <x v="4"/>
  </r>
  <r>
    <n v="434"/>
    <s v="Floyd-Sims"/>
    <s v="Cloned transitional hierarchy"/>
    <n v="5400"/>
    <n v="903"/>
    <n v="16.722222222222221"/>
    <x v="3"/>
    <n v="10"/>
    <n v="90.3"/>
    <s v="CA"/>
    <s v="CAD"/>
    <x v="411"/>
    <n v="1481781600"/>
    <b v="1"/>
    <b v="0"/>
    <s v="theater/plays"/>
    <s v="theater"/>
    <x v="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x v="412"/>
    <n v="1419660000"/>
    <b v="0"/>
    <b v="1"/>
    <s v="theater/plays"/>
    <s v="theater"/>
    <x v="3"/>
  </r>
  <r>
    <n v="436"/>
    <s v="King-Nguyen"/>
    <s v="Open-source incremental throughput"/>
    <n v="1300"/>
    <n v="13678"/>
    <n v="1052.1538461538462"/>
    <x v="1"/>
    <n v="249"/>
    <n v="54.931726907630519"/>
    <s v="US"/>
    <s v="USD"/>
    <x v="413"/>
    <n v="1555822800"/>
    <b v="0"/>
    <b v="0"/>
    <s v="music/jazz"/>
    <s v="music"/>
    <x v="17"/>
  </r>
  <r>
    <n v="437"/>
    <s v="Hansen Group"/>
    <s v="Centralized regional interface"/>
    <n v="8100"/>
    <n v="9969"/>
    <n v="123.07407407407408"/>
    <x v="1"/>
    <n v="192"/>
    <n v="51.921875"/>
    <s v="US"/>
    <s v="USD"/>
    <x v="414"/>
    <n v="1442379600"/>
    <b v="0"/>
    <b v="1"/>
    <s v="film &amp; video/animation"/>
    <s v="film &amp; video"/>
    <x v="1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x v="415"/>
    <n v="1364965200"/>
    <b v="0"/>
    <b v="0"/>
    <s v="theater/plays"/>
    <s v="theater"/>
    <x v="3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x v="416"/>
    <n v="1479016800"/>
    <b v="0"/>
    <b v="0"/>
    <s v="film &amp; video/science fiction"/>
    <s v="film &amp; video"/>
    <x v="22"/>
  </r>
  <r>
    <n v="440"/>
    <s v="Miller-Poole"/>
    <s v="Networked optimal adapter"/>
    <n v="102500"/>
    <n v="165954"/>
    <n v="161.90634146341463"/>
    <x v="1"/>
    <n v="3131"/>
    <n v="53.003513254551258"/>
    <s v="US"/>
    <s v="USD"/>
    <x v="417"/>
    <n v="1499662800"/>
    <b v="0"/>
    <b v="0"/>
    <s v="film &amp; video/television"/>
    <s v="film &amp; video"/>
    <x v="19"/>
  </r>
  <r>
    <n v="441"/>
    <s v="Rodriguez-West"/>
    <s v="Automated optimal function"/>
    <n v="7000"/>
    <n v="1744"/>
    <n v="24.914285714285715"/>
    <x v="0"/>
    <n v="32"/>
    <n v="54.5"/>
    <s v="US"/>
    <s v="USD"/>
    <x v="418"/>
    <n v="1337835600"/>
    <b v="0"/>
    <b v="0"/>
    <s v="technology/wearables"/>
    <s v="technology"/>
    <x v="8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x v="419"/>
    <n v="1505710800"/>
    <b v="0"/>
    <b v="0"/>
    <s v="theater/plays"/>
    <s v="theater"/>
    <x v="3"/>
  </r>
  <r>
    <n v="443"/>
    <s v="Clark-Bowman"/>
    <s v="Stand-alone user-facing service-desk"/>
    <n v="9300"/>
    <n v="3232"/>
    <n v="34.752688172043008"/>
    <x v="3"/>
    <n v="90"/>
    <n v="35.911111111111111"/>
    <s v="US"/>
    <s v="USD"/>
    <x v="420"/>
    <n v="1287464400"/>
    <b v="0"/>
    <b v="0"/>
    <s v="theater/plays"/>
    <s v="theater"/>
    <x v="3"/>
  </r>
  <r>
    <n v="444"/>
    <s v="Hensley Ltd"/>
    <s v="Versatile global attitude"/>
    <n v="6200"/>
    <n v="10938"/>
    <n v="176.41935483870967"/>
    <x v="1"/>
    <n v="296"/>
    <n v="36.952702702702702"/>
    <s v="US"/>
    <s v="USD"/>
    <x v="421"/>
    <n v="1311656400"/>
    <b v="0"/>
    <b v="1"/>
    <s v="music/indie rock"/>
    <s v="music"/>
    <x v="7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x v="422"/>
    <n v="1293170400"/>
    <b v="0"/>
    <b v="1"/>
    <s v="theater/plays"/>
    <s v="theater"/>
    <x v="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x v="423"/>
    <n v="1355983200"/>
    <b v="0"/>
    <b v="0"/>
    <s v="technology/wearables"/>
    <s v="technology"/>
    <x v="8"/>
  </r>
  <r>
    <n v="447"/>
    <s v="Harrington-Harper"/>
    <s v="Self-enabling next generation algorithm"/>
    <n v="155200"/>
    <n v="37754"/>
    <n v="24.326030927835053"/>
    <x v="3"/>
    <n v="439"/>
    <n v="86"/>
    <s v="GB"/>
    <s v="GBP"/>
    <x v="424"/>
    <n v="1515045600"/>
    <b v="0"/>
    <b v="0"/>
    <s v="film &amp; video/television"/>
    <s v="film &amp; video"/>
    <x v="19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x v="425"/>
    <n v="1366088400"/>
    <b v="0"/>
    <b v="1"/>
    <s v="games/video games"/>
    <s v="games"/>
    <x v="11"/>
  </r>
  <r>
    <n v="449"/>
    <s v="Cuevas-Morales"/>
    <s v="Public-key coherent ability"/>
    <n v="900"/>
    <n v="8703"/>
    <n v="967"/>
    <x v="1"/>
    <n v="86"/>
    <n v="101.19767441860465"/>
    <s v="DK"/>
    <s v="DKK"/>
    <x v="426"/>
    <n v="1553317200"/>
    <b v="0"/>
    <b v="0"/>
    <s v="games/video games"/>
    <s v="games"/>
    <x v="11"/>
  </r>
  <r>
    <n v="450"/>
    <s v="Delgado-Hatfield"/>
    <s v="Up-sized composite success"/>
    <n v="100"/>
    <n v="4"/>
    <n v="4"/>
    <x v="0"/>
    <n v="1"/>
    <n v="4"/>
    <s v="CA"/>
    <s v="CAD"/>
    <x v="427"/>
    <n v="1542088800"/>
    <b v="0"/>
    <b v="0"/>
    <s v="film &amp; video/animation"/>
    <s v="film &amp; video"/>
    <x v="10"/>
  </r>
  <r>
    <n v="451"/>
    <s v="Padilla-Porter"/>
    <s v="Innovative exuding matrix"/>
    <n v="148400"/>
    <n v="182302"/>
    <n v="122.84501347708894"/>
    <x v="1"/>
    <n v="6286"/>
    <n v="29.001272669424118"/>
    <s v="US"/>
    <s v="USD"/>
    <x v="428"/>
    <n v="1503118800"/>
    <b v="0"/>
    <b v="0"/>
    <s v="music/rock"/>
    <s v="music"/>
    <x v="1"/>
  </r>
  <r>
    <n v="452"/>
    <s v="Morris Group"/>
    <s v="Realigned impactful artificial intelligence"/>
    <n v="4800"/>
    <n v="3045"/>
    <n v="63.4375"/>
    <x v="0"/>
    <n v="31"/>
    <n v="98.225806451612897"/>
    <s v="US"/>
    <s v="USD"/>
    <x v="429"/>
    <n v="1278478800"/>
    <b v="0"/>
    <b v="0"/>
    <s v="film &amp; video/drama"/>
    <s v="film &amp; video"/>
    <x v="6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x v="411"/>
    <n v="1484114400"/>
    <b v="0"/>
    <b v="0"/>
    <s v="film &amp; video/science fiction"/>
    <s v="film &amp; video"/>
    <x v="22"/>
  </r>
  <r>
    <n v="454"/>
    <s v="Woods Inc"/>
    <s v="Upgradable upward-trending portal"/>
    <n v="4000"/>
    <n v="1763"/>
    <n v="44.074999999999996"/>
    <x v="0"/>
    <n v="39"/>
    <n v="45.205128205128204"/>
    <s v="US"/>
    <s v="USD"/>
    <x v="430"/>
    <n v="1385445600"/>
    <b v="0"/>
    <b v="1"/>
    <s v="film &amp; video/drama"/>
    <s v="film &amp; video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x v="431"/>
    <n v="1318741200"/>
    <b v="0"/>
    <b v="0"/>
    <s v="theater/plays"/>
    <s v="theater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x v="432"/>
    <n v="1518242400"/>
    <b v="0"/>
    <b v="1"/>
    <s v="music/indie rock"/>
    <s v="music"/>
    <x v="7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x v="433"/>
    <n v="1476594000"/>
    <b v="0"/>
    <b v="0"/>
    <s v="theater/plays"/>
    <s v="theater"/>
    <x v="3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x v="434"/>
    <n v="1273554000"/>
    <b v="0"/>
    <b v="0"/>
    <s v="theater/plays"/>
    <s v="theater"/>
    <x v="3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x v="435"/>
    <n v="1421906400"/>
    <b v="0"/>
    <b v="0"/>
    <s v="film &amp; video/documentary"/>
    <s v="film &amp; video"/>
    <x v="4"/>
  </r>
  <r>
    <n v="460"/>
    <s v="Rich, Alvarez and King"/>
    <s v="Business-focused static ability"/>
    <n v="2400"/>
    <n v="4119"/>
    <n v="171.625"/>
    <x v="1"/>
    <n v="50"/>
    <n v="82.38"/>
    <s v="US"/>
    <s v="USD"/>
    <x v="8"/>
    <n v="1281589200"/>
    <b v="0"/>
    <b v="0"/>
    <s v="theater/plays"/>
    <s v="theater"/>
    <x v="3"/>
  </r>
  <r>
    <n v="461"/>
    <s v="Terry-Salinas"/>
    <s v="Networked secondary structure"/>
    <n v="98800"/>
    <n v="139354"/>
    <n v="141.04655870445345"/>
    <x v="1"/>
    <n v="2080"/>
    <n v="66.997115384615384"/>
    <s v="US"/>
    <s v="USD"/>
    <x v="436"/>
    <n v="1400389200"/>
    <b v="0"/>
    <b v="0"/>
    <s v="film &amp; video/drama"/>
    <s v="film &amp; video"/>
    <x v="6"/>
  </r>
  <r>
    <n v="462"/>
    <s v="Wang-Rodriguez"/>
    <s v="Total multimedia website"/>
    <n v="188800"/>
    <n v="57734"/>
    <n v="30.57944915254237"/>
    <x v="0"/>
    <n v="535"/>
    <n v="107.91401869158878"/>
    <s v="US"/>
    <s v="USD"/>
    <x v="385"/>
    <n v="1362808800"/>
    <b v="0"/>
    <b v="0"/>
    <s v="games/mobile games"/>
    <s v="games"/>
    <x v="2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x v="437"/>
    <n v="1388815200"/>
    <b v="0"/>
    <b v="0"/>
    <s v="film &amp; video/animation"/>
    <s v="film &amp; video"/>
    <x v="1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x v="438"/>
    <n v="1519538400"/>
    <b v="0"/>
    <b v="0"/>
    <s v="theater/plays"/>
    <s v="theater"/>
    <x v="3"/>
  </r>
  <r>
    <n v="465"/>
    <s v="Gonzalez-Robbins"/>
    <s v="Up-sized responsive protocol"/>
    <n v="4700"/>
    <n v="8829"/>
    <n v="187.85106382978722"/>
    <x v="1"/>
    <n v="80"/>
    <n v="110.3625"/>
    <s v="US"/>
    <s v="USD"/>
    <x v="439"/>
    <n v="1517810400"/>
    <b v="0"/>
    <b v="0"/>
    <s v="publishing/translations"/>
    <s v="publishing"/>
    <x v="18"/>
  </r>
  <r>
    <n v="466"/>
    <s v="Obrien and Sons"/>
    <s v="Pre-emptive transitional frame"/>
    <n v="1200"/>
    <n v="3984"/>
    <n v="332"/>
    <x v="1"/>
    <n v="42"/>
    <n v="94.857142857142861"/>
    <s v="US"/>
    <s v="USD"/>
    <x v="440"/>
    <n v="1370581200"/>
    <b v="0"/>
    <b v="1"/>
    <s v="technology/wearables"/>
    <s v="technology"/>
    <x v="8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x v="441"/>
    <n v="1448863200"/>
    <b v="0"/>
    <b v="1"/>
    <s v="technology/web"/>
    <s v="technology"/>
    <x v="2"/>
  </r>
  <r>
    <n v="468"/>
    <s v="Hughes Inc"/>
    <s v="Streamlined neutral analyzer"/>
    <n v="4000"/>
    <n v="1620"/>
    <n v="40.5"/>
    <x v="0"/>
    <n v="16"/>
    <n v="101.25"/>
    <s v="US"/>
    <s v="USD"/>
    <x v="442"/>
    <n v="1556600400"/>
    <b v="0"/>
    <b v="0"/>
    <s v="theater/plays"/>
    <s v="theater"/>
    <x v="3"/>
  </r>
  <r>
    <n v="469"/>
    <s v="Olsen-Ryan"/>
    <s v="Assimilated neutral utilization"/>
    <n v="5600"/>
    <n v="10328"/>
    <n v="184.42857142857144"/>
    <x v="1"/>
    <n v="159"/>
    <n v="64.95597484276729"/>
    <s v="US"/>
    <s v="USD"/>
    <x v="443"/>
    <n v="1432098000"/>
    <b v="0"/>
    <b v="0"/>
    <s v="film &amp; video/drama"/>
    <s v="film &amp; video"/>
    <x v="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x v="315"/>
    <n v="1482127200"/>
    <b v="0"/>
    <b v="0"/>
    <s v="technology/wearables"/>
    <s v="technology"/>
    <x v="8"/>
  </r>
  <r>
    <n v="471"/>
    <s v="Perry and Sons"/>
    <s v="Configurable static help-desk"/>
    <n v="3100"/>
    <n v="9889"/>
    <n v="319"/>
    <x v="1"/>
    <n v="194"/>
    <n v="50.97422680412371"/>
    <s v="GB"/>
    <s v="GBP"/>
    <x v="444"/>
    <n v="1335934800"/>
    <b v="0"/>
    <b v="1"/>
    <s v="food/food trucks"/>
    <s v="food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x v="445"/>
    <n v="1556946000"/>
    <b v="0"/>
    <b v="0"/>
    <s v="music/rock"/>
    <s v="music"/>
    <x v="1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x v="446"/>
    <n v="1530075600"/>
    <b v="0"/>
    <b v="0"/>
    <s v="music/electric music"/>
    <s v="music"/>
    <x v="5"/>
  </r>
  <r>
    <n v="474"/>
    <s v="Santos-Young"/>
    <s v="Enhanced neutral ability"/>
    <n v="4000"/>
    <n v="14606"/>
    <n v="365.15"/>
    <x v="1"/>
    <n v="142"/>
    <n v="102.85915492957747"/>
    <s v="US"/>
    <s v="USD"/>
    <x v="447"/>
    <n v="1418796000"/>
    <b v="0"/>
    <b v="0"/>
    <s v="film &amp; video/television"/>
    <s v="film &amp; video"/>
    <x v="19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x v="448"/>
    <n v="1372482000"/>
    <b v="0"/>
    <b v="1"/>
    <s v="publishing/translations"/>
    <s v="publishing"/>
    <x v="18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x v="342"/>
    <n v="1534395600"/>
    <b v="0"/>
    <b v="0"/>
    <s v="publishing/fiction"/>
    <s v="publishing"/>
    <x v="13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x v="449"/>
    <n v="1311397200"/>
    <b v="0"/>
    <b v="0"/>
    <s v="film &amp; video/science fiction"/>
    <s v="film &amp; video"/>
    <x v="22"/>
  </r>
  <r>
    <n v="478"/>
    <s v="Lyons LLC"/>
    <s v="Balanced impactful circuit"/>
    <n v="68800"/>
    <n v="162603"/>
    <n v="236.34156976744185"/>
    <x v="1"/>
    <n v="2756"/>
    <n v="58.999637155297535"/>
    <s v="US"/>
    <s v="USD"/>
    <x v="450"/>
    <n v="1426914000"/>
    <b v="0"/>
    <b v="0"/>
    <s v="technology/wearables"/>
    <s v="technology"/>
    <x v="8"/>
  </r>
  <r>
    <n v="479"/>
    <s v="Long-Greene"/>
    <s v="Future-proofed heuristic encryption"/>
    <n v="2400"/>
    <n v="12310"/>
    <n v="512.91666666666663"/>
    <x v="1"/>
    <n v="173"/>
    <n v="71.156069364161851"/>
    <s v="GB"/>
    <s v="GBP"/>
    <x v="451"/>
    <n v="1501477200"/>
    <b v="0"/>
    <b v="0"/>
    <s v="food/food trucks"/>
    <s v="food"/>
    <x v="0"/>
  </r>
  <r>
    <n v="480"/>
    <s v="Robles-Hudson"/>
    <s v="Balanced bifurcated leverage"/>
    <n v="8600"/>
    <n v="8656"/>
    <n v="100.65116279069768"/>
    <x v="1"/>
    <n v="87"/>
    <n v="99.494252873563212"/>
    <s v="US"/>
    <s v="USD"/>
    <x v="452"/>
    <n v="1269061200"/>
    <b v="0"/>
    <b v="1"/>
    <s v="photography/photography books"/>
    <s v="photography"/>
    <x v="14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x v="453"/>
    <n v="1415772000"/>
    <b v="0"/>
    <b v="1"/>
    <s v="theater/plays"/>
    <s v="theater"/>
    <x v="3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x v="454"/>
    <n v="1331013600"/>
    <b v="0"/>
    <b v="1"/>
    <s v="publishing/fiction"/>
    <s v="publishing"/>
    <x v="13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x v="455"/>
    <n v="1576735200"/>
    <b v="0"/>
    <b v="0"/>
    <s v="theater/plays"/>
    <s v="theater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x v="456"/>
    <n v="1411362000"/>
    <b v="0"/>
    <b v="1"/>
    <s v="food/food trucks"/>
    <s v="food"/>
    <x v="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x v="457"/>
    <n v="1563685200"/>
    <b v="0"/>
    <b v="0"/>
    <s v="theater/plays"/>
    <s v="theater"/>
    <x v="3"/>
  </r>
  <r>
    <n v="486"/>
    <s v="Davis, Cox and Fox"/>
    <s v="Compatible exuding Graphical User Interface"/>
    <n v="5200"/>
    <n v="702"/>
    <n v="13.5"/>
    <x v="0"/>
    <n v="21"/>
    <n v="33.428571428571431"/>
    <s v="GB"/>
    <s v="GBP"/>
    <x v="458"/>
    <n v="1521867600"/>
    <b v="0"/>
    <b v="1"/>
    <s v="publishing/translations"/>
    <s v="publishing"/>
    <x v="18"/>
  </r>
  <r>
    <n v="487"/>
    <s v="Smith-Wallace"/>
    <s v="Monitored 24/7 time-frame"/>
    <n v="110300"/>
    <n v="197024"/>
    <n v="178.62556663644605"/>
    <x v="1"/>
    <n v="2346"/>
    <n v="83.982949701619773"/>
    <s v="US"/>
    <s v="USD"/>
    <x v="459"/>
    <n v="1495515600"/>
    <b v="0"/>
    <b v="0"/>
    <s v="theater/plays"/>
    <s v="theater"/>
    <x v="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x v="460"/>
    <n v="1455948000"/>
    <b v="0"/>
    <b v="0"/>
    <s v="theater/plays"/>
    <s v="theater"/>
    <x v="3"/>
  </r>
  <r>
    <n v="489"/>
    <s v="Clark Inc"/>
    <s v="Down-sized mobile time-frame"/>
    <n v="9200"/>
    <n v="9339"/>
    <n v="101.5108695652174"/>
    <x v="1"/>
    <n v="85"/>
    <n v="109.87058823529412"/>
    <s v="IT"/>
    <s v="EUR"/>
    <x v="461"/>
    <n v="1282366800"/>
    <b v="0"/>
    <b v="0"/>
    <s v="technology/wearables"/>
    <s v="technology"/>
    <x v="8"/>
  </r>
  <r>
    <n v="490"/>
    <s v="Young and Sons"/>
    <s v="Innovative disintermediate encryption"/>
    <n v="2400"/>
    <n v="4596"/>
    <n v="191.5"/>
    <x v="1"/>
    <n v="144"/>
    <n v="31.916666666666668"/>
    <s v="US"/>
    <s v="USD"/>
    <x v="462"/>
    <n v="1574575200"/>
    <b v="0"/>
    <b v="0"/>
    <s v="journalism/audio"/>
    <s v="journalism"/>
    <x v="23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x v="463"/>
    <n v="1374901200"/>
    <b v="0"/>
    <b v="1"/>
    <s v="food/food trucks"/>
    <s v="food"/>
    <x v="0"/>
  </r>
  <r>
    <n v="492"/>
    <s v="Garcia Group"/>
    <s v="Persevering interactive matrix"/>
    <n v="191000"/>
    <n v="45831"/>
    <n v="23.995287958115181"/>
    <x v="3"/>
    <n v="595"/>
    <n v="77.026890756302521"/>
    <s v="US"/>
    <s v="USD"/>
    <x v="464"/>
    <n v="1278910800"/>
    <b v="1"/>
    <b v="1"/>
    <s v="film &amp; video/shorts"/>
    <s v="film &amp; video"/>
    <x v="12"/>
  </r>
  <r>
    <n v="493"/>
    <s v="Adams, Walker and Wong"/>
    <s v="Seamless background framework"/>
    <n v="900"/>
    <n v="6514"/>
    <n v="723.77777777777771"/>
    <x v="1"/>
    <n v="64"/>
    <n v="101.78125"/>
    <s v="US"/>
    <s v="USD"/>
    <x v="465"/>
    <n v="1562907600"/>
    <b v="0"/>
    <b v="0"/>
    <s v="photography/photography books"/>
    <s v="photography"/>
    <x v="14"/>
  </r>
  <r>
    <n v="494"/>
    <s v="Hopkins-Browning"/>
    <s v="Balanced upward-trending productivity"/>
    <n v="2500"/>
    <n v="13684"/>
    <n v="547.36"/>
    <x v="1"/>
    <n v="268"/>
    <n v="51.059701492537314"/>
    <s v="US"/>
    <s v="USD"/>
    <x v="466"/>
    <n v="1332478800"/>
    <b v="0"/>
    <b v="0"/>
    <s v="technology/wearables"/>
    <s v="technology"/>
    <x v="8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x v="467"/>
    <n v="1402722000"/>
    <b v="0"/>
    <b v="0"/>
    <s v="theater/plays"/>
    <s v="theater"/>
    <x v="3"/>
  </r>
  <r>
    <n v="496"/>
    <s v="Morales Group"/>
    <s v="Optimized bi-directional extranet"/>
    <n v="183800"/>
    <n v="1667"/>
    <n v="0.90696409140369971"/>
    <x v="0"/>
    <n v="54"/>
    <n v="30.87037037037037"/>
    <s v="US"/>
    <s v="USD"/>
    <x v="468"/>
    <n v="1496811600"/>
    <b v="0"/>
    <b v="0"/>
    <s v="film &amp; video/animation"/>
    <s v="film &amp; video"/>
    <x v="10"/>
  </r>
  <r>
    <n v="497"/>
    <s v="Lucero Group"/>
    <s v="Intuitive actuating benchmark"/>
    <n v="9800"/>
    <n v="3349"/>
    <n v="34.173469387755098"/>
    <x v="0"/>
    <n v="120"/>
    <n v="27.908333333333335"/>
    <s v="US"/>
    <s v="USD"/>
    <x v="469"/>
    <n v="1482213600"/>
    <b v="0"/>
    <b v="1"/>
    <s v="technology/wearables"/>
    <s v="technology"/>
    <x v="8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x v="470"/>
    <n v="1420264800"/>
    <b v="0"/>
    <b v="0"/>
    <s v="technology/web"/>
    <s v="technology"/>
    <x v="2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x v="471"/>
    <n v="1458450000"/>
    <b v="0"/>
    <b v="1"/>
    <s v="film &amp; video/documentary"/>
    <s v="film &amp; video"/>
    <x v="4"/>
  </r>
  <r>
    <n v="500"/>
    <s v="Valdez Ltd"/>
    <s v="Team-oriented clear-thinking matrix"/>
    <n v="100"/>
    <n v="0"/>
    <n v="0"/>
    <x v="0"/>
    <n v="0"/>
    <e v="#DIV/0!"/>
    <s v="US"/>
    <s v="USD"/>
    <x v="472"/>
    <n v="1369803600"/>
    <b v="0"/>
    <b v="1"/>
    <s v="theater/plays"/>
    <s v="theater"/>
    <x v="3"/>
  </r>
  <r>
    <n v="501"/>
    <s v="Mccann-Le"/>
    <s v="Focused coherent methodology"/>
    <n v="153600"/>
    <n v="107743"/>
    <n v="70.145182291666657"/>
    <x v="0"/>
    <n v="1796"/>
    <n v="59.990534521158132"/>
    <s v="US"/>
    <s v="USD"/>
    <x v="473"/>
    <n v="1363237200"/>
    <b v="0"/>
    <b v="0"/>
    <s v="film &amp; video/documentary"/>
    <s v="film &amp; video"/>
    <x v="4"/>
  </r>
  <r>
    <n v="502"/>
    <s v="Johnson Inc"/>
    <s v="Reduced context-sensitive complexity"/>
    <n v="1300"/>
    <n v="6889"/>
    <n v="529.92307692307691"/>
    <x v="1"/>
    <n v="186"/>
    <n v="37.037634408602152"/>
    <s v="AU"/>
    <s v="AUD"/>
    <x v="474"/>
    <n v="1345870800"/>
    <b v="0"/>
    <b v="1"/>
    <s v="games/video games"/>
    <s v="games"/>
    <x v="11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x v="72"/>
    <n v="1437454800"/>
    <b v="0"/>
    <b v="0"/>
    <s v="film &amp; video/drama"/>
    <s v="film &amp; video"/>
    <x v="6"/>
  </r>
  <r>
    <n v="504"/>
    <s v="Smith-Miller"/>
    <s v="De-engineered cohesive moderator"/>
    <n v="7500"/>
    <n v="6924"/>
    <n v="92.320000000000007"/>
    <x v="0"/>
    <n v="62"/>
    <n v="111.6774193548387"/>
    <s v="IT"/>
    <s v="EUR"/>
    <x v="443"/>
    <n v="1432011600"/>
    <b v="0"/>
    <b v="0"/>
    <s v="music/rock"/>
    <s v="music"/>
    <x v="1"/>
  </r>
  <r>
    <n v="505"/>
    <s v="Jensen-Vargas"/>
    <s v="Ameliorated explicit parallelism"/>
    <n v="89900"/>
    <n v="12497"/>
    <n v="13.901001112347053"/>
    <x v="0"/>
    <n v="347"/>
    <n v="36.014409221902014"/>
    <s v="US"/>
    <s v="USD"/>
    <x v="475"/>
    <n v="1366347600"/>
    <b v="0"/>
    <b v="1"/>
    <s v="publishing/radio &amp; podcasts"/>
    <s v="publishing"/>
    <x v="15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x v="81"/>
    <n v="1512885600"/>
    <b v="0"/>
    <b v="1"/>
    <s v="theater/plays"/>
    <s v="theater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x v="476"/>
    <n v="1369717200"/>
    <b v="0"/>
    <b v="1"/>
    <s v="technology/web"/>
    <s v="technology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x v="192"/>
    <n v="1534654800"/>
    <b v="0"/>
    <b v="0"/>
    <s v="theater/plays"/>
    <s v="theater"/>
    <x v="3"/>
  </r>
  <r>
    <n v="509"/>
    <s v="White LLC"/>
    <s v="Robust zero-defect project"/>
    <n v="168500"/>
    <n v="119510"/>
    <n v="70.925816023738875"/>
    <x v="0"/>
    <n v="1258"/>
    <n v="95"/>
    <s v="US"/>
    <s v="USD"/>
    <x v="477"/>
    <n v="1337058000"/>
    <b v="0"/>
    <b v="0"/>
    <s v="theater/plays"/>
    <s v="theater"/>
    <x v="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x v="478"/>
    <n v="1529816400"/>
    <b v="0"/>
    <b v="0"/>
    <s v="film &amp; video/drama"/>
    <s v="film &amp; video"/>
    <x v="6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x v="479"/>
    <n v="1564894800"/>
    <b v="0"/>
    <b v="0"/>
    <s v="theater/plays"/>
    <s v="theater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x v="480"/>
    <n v="1404622800"/>
    <b v="0"/>
    <b v="1"/>
    <s v="games/video games"/>
    <s v="games"/>
    <x v="11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x v="180"/>
    <n v="1284181200"/>
    <b v="0"/>
    <b v="0"/>
    <s v="film &amp; video/television"/>
    <s v="film &amp; video"/>
    <x v="19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x v="481"/>
    <n v="1386741600"/>
    <b v="0"/>
    <b v="1"/>
    <s v="music/rock"/>
    <s v="music"/>
    <x v="1"/>
  </r>
  <r>
    <n v="515"/>
    <s v="Cox LLC"/>
    <s v="Phased 24hour flexibility"/>
    <n v="8600"/>
    <n v="4797"/>
    <n v="55.779069767441861"/>
    <x v="0"/>
    <n v="133"/>
    <n v="36.067669172932334"/>
    <s v="CA"/>
    <s v="CAD"/>
    <x v="482"/>
    <n v="1324792800"/>
    <b v="0"/>
    <b v="1"/>
    <s v="theater/plays"/>
    <s v="theater"/>
    <x v="3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x v="194"/>
    <n v="1284354000"/>
    <b v="0"/>
    <b v="0"/>
    <s v="publishing/nonfiction"/>
    <s v="publishing"/>
    <x v="9"/>
  </r>
  <r>
    <n v="517"/>
    <s v="Ramirez LLC"/>
    <s v="Multi-tiered maximized orchestration"/>
    <n v="5900"/>
    <n v="6608"/>
    <n v="112.00000000000001"/>
    <x v="1"/>
    <n v="78"/>
    <n v="84.717948717948715"/>
    <s v="US"/>
    <s v="USD"/>
    <x v="483"/>
    <n v="1494392400"/>
    <b v="0"/>
    <b v="0"/>
    <s v="food/food trucks"/>
    <s v="food"/>
    <x v="0"/>
  </r>
  <r>
    <n v="518"/>
    <s v="Ramirez Group"/>
    <s v="Open-architected uniform instruction set"/>
    <n v="8800"/>
    <n v="622"/>
    <n v="7.0681818181818183"/>
    <x v="0"/>
    <n v="10"/>
    <n v="62.2"/>
    <s v="US"/>
    <s v="USD"/>
    <x v="484"/>
    <n v="1519538400"/>
    <b v="0"/>
    <b v="1"/>
    <s v="film &amp; video/animation"/>
    <s v="film &amp; video"/>
    <x v="1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x v="355"/>
    <n v="1421906400"/>
    <b v="0"/>
    <b v="1"/>
    <s v="music/rock"/>
    <s v="music"/>
    <x v="1"/>
  </r>
  <r>
    <n v="520"/>
    <s v="Frederick, Jenkins and Collins"/>
    <s v="Organic radical collaboration"/>
    <n v="800"/>
    <n v="3406"/>
    <n v="425.75"/>
    <x v="1"/>
    <n v="32"/>
    <n v="106.4375"/>
    <s v="US"/>
    <s v="USD"/>
    <x v="485"/>
    <n v="1555909200"/>
    <b v="0"/>
    <b v="0"/>
    <s v="theater/plays"/>
    <s v="theater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x v="486"/>
    <n v="1472446800"/>
    <b v="0"/>
    <b v="1"/>
    <s v="film &amp; video/drama"/>
    <s v="film &amp; video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x v="487"/>
    <n v="1342328400"/>
    <b v="0"/>
    <b v="0"/>
    <s v="film &amp; video/shorts"/>
    <s v="film &amp; video"/>
    <x v="12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x v="488"/>
    <n v="1268114400"/>
    <b v="0"/>
    <b v="0"/>
    <s v="film &amp; video/shorts"/>
    <s v="film &amp; video"/>
    <x v="1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x v="489"/>
    <n v="1273381200"/>
    <b v="0"/>
    <b v="0"/>
    <s v="theater/plays"/>
    <s v="theater"/>
    <x v="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x v="490"/>
    <n v="1290837600"/>
    <b v="0"/>
    <b v="0"/>
    <s v="technology/wearables"/>
    <s v="technology"/>
    <x v="8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x v="312"/>
    <n v="1454306400"/>
    <b v="0"/>
    <b v="1"/>
    <s v="theater/plays"/>
    <s v="theater"/>
    <x v="3"/>
  </r>
  <r>
    <n v="527"/>
    <s v="Rosario-Smith"/>
    <s v="Enterprise-wide intermediate portal"/>
    <n v="189200"/>
    <n v="188480"/>
    <n v="99.619450317124731"/>
    <x v="0"/>
    <n v="6080"/>
    <n v="31"/>
    <s v="CA"/>
    <s v="CAD"/>
    <x v="491"/>
    <n v="1457762400"/>
    <b v="0"/>
    <b v="0"/>
    <s v="film &amp; video/animation"/>
    <s v="film &amp; video"/>
    <x v="10"/>
  </r>
  <r>
    <n v="528"/>
    <s v="Avila, Ford and Welch"/>
    <s v="Focused leadingedge matrix"/>
    <n v="9000"/>
    <n v="7227"/>
    <n v="80.300000000000011"/>
    <x v="0"/>
    <n v="80"/>
    <n v="90.337500000000006"/>
    <s v="GB"/>
    <s v="GBP"/>
    <x v="492"/>
    <n v="1389074400"/>
    <b v="0"/>
    <b v="0"/>
    <s v="music/indie rock"/>
    <s v="music"/>
    <x v="7"/>
  </r>
  <r>
    <n v="529"/>
    <s v="Gallegos Inc"/>
    <s v="Seamless logistical encryption"/>
    <n v="5100"/>
    <n v="574"/>
    <n v="11.254901960784313"/>
    <x v="0"/>
    <n v="9"/>
    <n v="63.777777777777779"/>
    <s v="US"/>
    <s v="USD"/>
    <x v="493"/>
    <n v="1402117200"/>
    <b v="0"/>
    <b v="0"/>
    <s v="games/video games"/>
    <s v="games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x v="494"/>
    <n v="1284440400"/>
    <b v="0"/>
    <b v="1"/>
    <s v="publishing/fiction"/>
    <s v="publishing"/>
    <x v="13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x v="495"/>
    <n v="1388988000"/>
    <b v="0"/>
    <b v="0"/>
    <s v="games/video games"/>
    <s v="games"/>
    <x v="11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x v="496"/>
    <n v="1516946400"/>
    <b v="0"/>
    <b v="0"/>
    <s v="theater/plays"/>
    <s v="theater"/>
    <x v="3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x v="497"/>
    <n v="1377752400"/>
    <b v="0"/>
    <b v="0"/>
    <s v="music/indie rock"/>
    <s v="music"/>
    <x v="7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x v="498"/>
    <n v="1534568400"/>
    <b v="0"/>
    <b v="1"/>
    <s v="film &amp; video/drama"/>
    <s v="film &amp; video"/>
    <x v="6"/>
  </r>
  <r>
    <n v="535"/>
    <s v="Garrison LLC"/>
    <s v="Profit-focused 24/7 data-warehouse"/>
    <n v="2600"/>
    <n v="12533"/>
    <n v="482.03846153846149"/>
    <x v="1"/>
    <n v="202"/>
    <n v="62.044554455445542"/>
    <s v="IT"/>
    <s v="EUR"/>
    <x v="499"/>
    <n v="1528606800"/>
    <b v="0"/>
    <b v="1"/>
    <s v="theater/plays"/>
    <s v="theater"/>
    <x v="3"/>
  </r>
  <r>
    <n v="536"/>
    <s v="Shannon-Olson"/>
    <s v="Enhanced methodical middleware"/>
    <n v="9800"/>
    <n v="14697"/>
    <n v="149.96938775510205"/>
    <x v="1"/>
    <n v="140"/>
    <n v="104.97857142857143"/>
    <s v="IT"/>
    <s v="EUR"/>
    <x v="500"/>
    <n v="1284872400"/>
    <b v="0"/>
    <b v="0"/>
    <s v="publishing/fiction"/>
    <s v="publishing"/>
    <x v="13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x v="501"/>
    <n v="1537592400"/>
    <b v="1"/>
    <b v="1"/>
    <s v="film &amp; video/documentary"/>
    <s v="film &amp; video"/>
    <x v="4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x v="502"/>
    <n v="1381208400"/>
    <b v="0"/>
    <b v="0"/>
    <s v="games/mobile games"/>
    <s v="games"/>
    <x v="2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x v="503"/>
    <n v="1562475600"/>
    <b v="0"/>
    <b v="1"/>
    <s v="food/food trucks"/>
    <s v="food"/>
    <x v="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x v="504"/>
    <n v="1527397200"/>
    <b v="0"/>
    <b v="0"/>
    <s v="photography/photography books"/>
    <s v="photography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x v="505"/>
    <n v="1436158800"/>
    <b v="0"/>
    <b v="0"/>
    <s v="games/mobile games"/>
    <s v="games"/>
    <x v="2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x v="506"/>
    <n v="1456034400"/>
    <b v="0"/>
    <b v="0"/>
    <s v="music/indie rock"/>
    <s v="music"/>
    <x v="7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x v="507"/>
    <n v="1380171600"/>
    <b v="0"/>
    <b v="0"/>
    <s v="games/video games"/>
    <s v="games"/>
    <x v="11"/>
  </r>
  <r>
    <n v="544"/>
    <s v="Taylor Inc"/>
    <s v="Public-key 3rdgeneration system engine"/>
    <n v="2800"/>
    <n v="7742"/>
    <n v="276.5"/>
    <x v="1"/>
    <n v="84"/>
    <n v="92.166666666666671"/>
    <s v="US"/>
    <s v="USD"/>
    <x v="508"/>
    <n v="1453356000"/>
    <b v="0"/>
    <b v="0"/>
    <s v="music/rock"/>
    <s v="music"/>
    <x v="1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x v="509"/>
    <n v="1578981600"/>
    <b v="0"/>
    <b v="0"/>
    <s v="theater/plays"/>
    <s v="theater"/>
    <x v="3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x v="510"/>
    <n v="1537419600"/>
    <b v="0"/>
    <b v="1"/>
    <s v="theater/plays"/>
    <s v="theater"/>
    <x v="3"/>
  </r>
  <r>
    <n v="547"/>
    <s v="Hardin-Dixon"/>
    <s v="Focused solution-oriented matrix"/>
    <n v="1300"/>
    <n v="12597"/>
    <n v="969"/>
    <x v="1"/>
    <n v="156"/>
    <n v="80.75"/>
    <s v="US"/>
    <s v="USD"/>
    <x v="511"/>
    <n v="1423202400"/>
    <b v="0"/>
    <b v="0"/>
    <s v="film &amp; video/drama"/>
    <s v="film &amp; video"/>
    <x v="6"/>
  </r>
  <r>
    <n v="548"/>
    <s v="York-Pitts"/>
    <s v="Monitored discrete toolset"/>
    <n v="66100"/>
    <n v="179074"/>
    <n v="270.91376701966715"/>
    <x v="1"/>
    <n v="2985"/>
    <n v="59.991289782244557"/>
    <s v="US"/>
    <s v="USD"/>
    <x v="512"/>
    <n v="1460610000"/>
    <b v="0"/>
    <b v="0"/>
    <s v="theater/plays"/>
    <s v="theater"/>
    <x v="3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x v="513"/>
    <n v="1370494800"/>
    <b v="0"/>
    <b v="0"/>
    <s v="technology/wearables"/>
    <s v="technology"/>
    <x v="8"/>
  </r>
  <r>
    <n v="550"/>
    <s v="Morrison-Henderson"/>
    <s v="De-engineered disintermediate encoding"/>
    <n v="100"/>
    <n v="4"/>
    <n v="4"/>
    <x v="3"/>
    <n v="1"/>
    <n v="4"/>
    <s v="CH"/>
    <s v="CHF"/>
    <x v="514"/>
    <n v="1332306000"/>
    <b v="0"/>
    <b v="0"/>
    <s v="music/indie rock"/>
    <s v="music"/>
    <x v="7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x v="515"/>
    <n v="1422511200"/>
    <b v="0"/>
    <b v="1"/>
    <s v="technology/web"/>
    <s v="technology"/>
    <x v="2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x v="516"/>
    <n v="1480312800"/>
    <b v="0"/>
    <b v="0"/>
    <s v="theater/plays"/>
    <s v="theater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x v="517"/>
    <n v="1294034400"/>
    <b v="0"/>
    <b v="0"/>
    <s v="music/rock"/>
    <s v="music"/>
    <x v="1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x v="518"/>
    <n v="1482645600"/>
    <b v="0"/>
    <b v="0"/>
    <s v="music/indie rock"/>
    <s v="music"/>
    <x v="7"/>
  </r>
  <r>
    <n v="555"/>
    <s v="Anderson Group"/>
    <s v="Organic maximized database"/>
    <n v="6300"/>
    <n v="14089"/>
    <n v="223.63492063492063"/>
    <x v="1"/>
    <n v="135"/>
    <n v="104.36296296296297"/>
    <s v="DK"/>
    <s v="DKK"/>
    <x v="519"/>
    <n v="1399093200"/>
    <b v="0"/>
    <b v="0"/>
    <s v="music/rock"/>
    <s v="music"/>
    <x v="1"/>
  </r>
  <r>
    <n v="556"/>
    <s v="Smith and Sons"/>
    <s v="Grass-roots 24/7 attitude"/>
    <n v="5200"/>
    <n v="12467"/>
    <n v="239.75"/>
    <x v="1"/>
    <n v="122"/>
    <n v="102.18852459016394"/>
    <s v="US"/>
    <s v="USD"/>
    <x v="520"/>
    <n v="1315890000"/>
    <b v="0"/>
    <b v="1"/>
    <s v="publishing/translations"/>
    <s v="publishing"/>
    <x v="18"/>
  </r>
  <r>
    <n v="557"/>
    <s v="Lam-Hamilton"/>
    <s v="Team-oriented global strategy"/>
    <n v="6000"/>
    <n v="11960"/>
    <n v="199.33333333333334"/>
    <x v="1"/>
    <n v="221"/>
    <n v="54.117647058823529"/>
    <s v="US"/>
    <s v="USD"/>
    <x v="521"/>
    <n v="1444021200"/>
    <b v="0"/>
    <b v="1"/>
    <s v="film &amp; video/science fiction"/>
    <s v="film &amp; video"/>
    <x v="22"/>
  </r>
  <r>
    <n v="558"/>
    <s v="Ho Ltd"/>
    <s v="Enhanced client-driven capacity"/>
    <n v="5800"/>
    <n v="7966"/>
    <n v="137.34482758620689"/>
    <x v="1"/>
    <n v="126"/>
    <n v="63.222222222222221"/>
    <s v="US"/>
    <s v="USD"/>
    <x v="522"/>
    <n v="1460005200"/>
    <b v="0"/>
    <b v="0"/>
    <s v="theater/plays"/>
    <s v="theater"/>
    <x v="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x v="523"/>
    <n v="1470718800"/>
    <b v="0"/>
    <b v="0"/>
    <s v="theater/plays"/>
    <s v="theater"/>
    <x v="3"/>
  </r>
  <r>
    <n v="560"/>
    <s v="Hunt LLC"/>
    <s v="Re-engineered radical policy"/>
    <n v="20000"/>
    <n v="158832"/>
    <n v="794.16"/>
    <x v="1"/>
    <n v="3177"/>
    <n v="49.994334277620396"/>
    <s v="US"/>
    <s v="USD"/>
    <x v="524"/>
    <n v="1325052000"/>
    <b v="0"/>
    <b v="0"/>
    <s v="film &amp; video/animation"/>
    <s v="film &amp; video"/>
    <x v="10"/>
  </r>
  <r>
    <n v="561"/>
    <s v="Fowler-Smith"/>
    <s v="Down-sized logistical adapter"/>
    <n v="3000"/>
    <n v="11091"/>
    <n v="369.7"/>
    <x v="1"/>
    <n v="198"/>
    <n v="56.015151515151516"/>
    <s v="CH"/>
    <s v="CHF"/>
    <x v="525"/>
    <n v="1319000400"/>
    <b v="0"/>
    <b v="0"/>
    <s v="theater/plays"/>
    <s v="theater"/>
    <x v="3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x v="188"/>
    <n v="1552539600"/>
    <b v="0"/>
    <b v="0"/>
    <s v="music/rock"/>
    <s v="music"/>
    <x v="1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x v="526"/>
    <n v="1543816800"/>
    <b v="0"/>
    <b v="0"/>
    <s v="film &amp; video/documentary"/>
    <s v="film &amp; video"/>
    <x v="4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x v="527"/>
    <n v="1427086800"/>
    <b v="0"/>
    <b v="0"/>
    <s v="theater/plays"/>
    <s v="theater"/>
    <x v="3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x v="528"/>
    <n v="1323064800"/>
    <b v="0"/>
    <b v="0"/>
    <s v="theater/plays"/>
    <s v="theater"/>
    <x v="3"/>
  </r>
  <r>
    <n v="566"/>
    <s v="Webb-Smith"/>
    <s v="Advanced content-based installation"/>
    <n v="9300"/>
    <n v="4124"/>
    <n v="44.344086021505376"/>
    <x v="0"/>
    <n v="37"/>
    <n v="111.45945945945945"/>
    <s v="US"/>
    <s v="USD"/>
    <x v="522"/>
    <n v="1458277200"/>
    <b v="0"/>
    <b v="1"/>
    <s v="music/electric music"/>
    <s v="music"/>
    <x v="5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x v="529"/>
    <n v="1405141200"/>
    <b v="0"/>
    <b v="0"/>
    <s v="music/rock"/>
    <s v="music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x v="530"/>
    <n v="1283058000"/>
    <b v="0"/>
    <b v="0"/>
    <s v="theater/plays"/>
    <s v="theater"/>
    <x v="3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x v="531"/>
    <n v="1295762400"/>
    <b v="0"/>
    <b v="0"/>
    <s v="film &amp; video/animation"/>
    <s v="film &amp; video"/>
    <x v="1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x v="515"/>
    <n v="1419573600"/>
    <b v="0"/>
    <b v="1"/>
    <s v="music/rock"/>
    <s v="music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x v="532"/>
    <n v="1438750800"/>
    <b v="0"/>
    <b v="0"/>
    <s v="film &amp; video/shorts"/>
    <s v="film &amp; video"/>
    <x v="12"/>
  </r>
  <r>
    <n v="572"/>
    <s v="Clements Group"/>
    <s v="Assimilated actuating policy"/>
    <n v="9000"/>
    <n v="4896"/>
    <n v="54.400000000000006"/>
    <x v="3"/>
    <n v="94"/>
    <n v="52.085106382978722"/>
    <s v="US"/>
    <s v="USD"/>
    <x v="533"/>
    <n v="1444798800"/>
    <b v="0"/>
    <b v="1"/>
    <s v="music/rock"/>
    <s v="music"/>
    <x v="1"/>
  </r>
  <r>
    <n v="573"/>
    <s v="Valenzuela-Cook"/>
    <s v="Total incremental productivity"/>
    <n v="6700"/>
    <n v="7496"/>
    <n v="111.88059701492537"/>
    <x v="1"/>
    <n v="300"/>
    <n v="24.986666666666668"/>
    <s v="US"/>
    <s v="USD"/>
    <x v="409"/>
    <n v="1399179600"/>
    <b v="0"/>
    <b v="0"/>
    <s v="journalism/audio"/>
    <s v="journalism"/>
    <x v="23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x v="534"/>
    <n v="1576562400"/>
    <b v="0"/>
    <b v="1"/>
    <s v="food/food trucks"/>
    <s v="food"/>
    <x v="0"/>
  </r>
  <r>
    <n v="575"/>
    <s v="Fuentes LLC"/>
    <s v="Universal zero-defect concept"/>
    <n v="83300"/>
    <n v="52421"/>
    <n v="62.930372148859547"/>
    <x v="0"/>
    <n v="558"/>
    <n v="93.944444444444443"/>
    <s v="US"/>
    <s v="USD"/>
    <x v="53"/>
    <n v="1400821200"/>
    <b v="0"/>
    <b v="1"/>
    <s v="theater/plays"/>
    <s v="theater"/>
    <x v="3"/>
  </r>
  <r>
    <n v="576"/>
    <s v="Moran and Sons"/>
    <s v="Object-based bottom-line superstructure"/>
    <n v="9700"/>
    <n v="6298"/>
    <n v="64.927835051546396"/>
    <x v="0"/>
    <n v="64"/>
    <n v="98.40625"/>
    <s v="US"/>
    <s v="USD"/>
    <x v="535"/>
    <n v="1510984800"/>
    <b v="0"/>
    <b v="0"/>
    <s v="theater/plays"/>
    <s v="theater"/>
    <x v="3"/>
  </r>
  <r>
    <n v="577"/>
    <s v="Stevens Inc"/>
    <s v="Adaptive 24hour projection"/>
    <n v="8200"/>
    <n v="1546"/>
    <n v="18.853658536585368"/>
    <x v="3"/>
    <n v="37"/>
    <n v="41.783783783783782"/>
    <s v="US"/>
    <s v="USD"/>
    <x v="536"/>
    <n v="1302066000"/>
    <b v="0"/>
    <b v="0"/>
    <s v="music/jazz"/>
    <s v="music"/>
    <x v="17"/>
  </r>
  <r>
    <n v="578"/>
    <s v="Martinez-Johnson"/>
    <s v="Sharable radical toolset"/>
    <n v="96500"/>
    <n v="16168"/>
    <n v="16.754404145077721"/>
    <x v="0"/>
    <n v="245"/>
    <n v="65.991836734693877"/>
    <s v="US"/>
    <s v="USD"/>
    <x v="537"/>
    <n v="1322978400"/>
    <b v="0"/>
    <b v="0"/>
    <s v="film &amp; video/science fiction"/>
    <s v="film &amp; video"/>
    <x v="22"/>
  </r>
  <r>
    <n v="579"/>
    <s v="Franklin Inc"/>
    <s v="Focused multimedia knowledgebase"/>
    <n v="6200"/>
    <n v="6269"/>
    <n v="101.11290322580646"/>
    <x v="1"/>
    <n v="87"/>
    <n v="72.05747126436782"/>
    <s v="US"/>
    <s v="USD"/>
    <x v="538"/>
    <n v="1313730000"/>
    <b v="0"/>
    <b v="0"/>
    <s v="music/jazz"/>
    <s v="music"/>
    <x v="17"/>
  </r>
  <r>
    <n v="580"/>
    <s v="Perez PLC"/>
    <s v="Seamless 6thgeneration extranet"/>
    <n v="43800"/>
    <n v="149578"/>
    <n v="341.5022831050228"/>
    <x v="1"/>
    <n v="3116"/>
    <n v="48.003209242618745"/>
    <s v="US"/>
    <s v="USD"/>
    <x v="539"/>
    <n v="1394085600"/>
    <b v="0"/>
    <b v="0"/>
    <s v="theater/plays"/>
    <s v="theater"/>
    <x v="3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x v="540"/>
    <n v="1305349200"/>
    <b v="0"/>
    <b v="0"/>
    <s v="technology/web"/>
    <s v="technology"/>
    <x v="2"/>
  </r>
  <r>
    <n v="582"/>
    <s v="Pineda Ltd"/>
    <s v="Cross-group global system engine"/>
    <n v="8700"/>
    <n v="4531"/>
    <n v="52.080459770114942"/>
    <x v="0"/>
    <n v="42"/>
    <n v="107.88095238095238"/>
    <s v="US"/>
    <s v="USD"/>
    <x v="505"/>
    <n v="1434344400"/>
    <b v="0"/>
    <b v="1"/>
    <s v="games/video games"/>
    <s v="games"/>
    <x v="11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x v="541"/>
    <n v="1331186400"/>
    <b v="0"/>
    <b v="0"/>
    <s v="film &amp; video/documentary"/>
    <s v="film &amp; video"/>
    <x v="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x v="542"/>
    <n v="1336539600"/>
    <b v="0"/>
    <b v="0"/>
    <s v="technology/web"/>
    <s v="technology"/>
    <x v="2"/>
  </r>
  <r>
    <n v="585"/>
    <s v="Pugh LLC"/>
    <s v="Reactive analyzing function"/>
    <n v="8900"/>
    <n v="13065"/>
    <n v="146.79775280898878"/>
    <x v="1"/>
    <n v="136"/>
    <n v="96.066176470588232"/>
    <s v="US"/>
    <s v="USD"/>
    <x v="543"/>
    <n v="1269752400"/>
    <b v="0"/>
    <b v="0"/>
    <s v="publishing/translations"/>
    <s v="publishing"/>
    <x v="18"/>
  </r>
  <r>
    <n v="586"/>
    <s v="Rowe-Wong"/>
    <s v="Robust hybrid budgetary management"/>
    <n v="700"/>
    <n v="6654"/>
    <n v="950.57142857142856"/>
    <x v="1"/>
    <n v="130"/>
    <n v="51.184615384615384"/>
    <s v="US"/>
    <s v="USD"/>
    <x v="544"/>
    <n v="1291615200"/>
    <b v="0"/>
    <b v="0"/>
    <s v="music/rock"/>
    <s v="music"/>
    <x v="1"/>
  </r>
  <r>
    <n v="587"/>
    <s v="Williams-Santos"/>
    <s v="Open-source analyzing monitoring"/>
    <n v="9400"/>
    <n v="6852"/>
    <n v="72.893617021276597"/>
    <x v="0"/>
    <n v="156"/>
    <n v="43.92307692307692"/>
    <s v="CA"/>
    <s v="CAD"/>
    <x v="35"/>
    <n v="1552366800"/>
    <b v="0"/>
    <b v="1"/>
    <s v="food/food trucks"/>
    <s v="food"/>
    <x v="0"/>
  </r>
  <r>
    <n v="588"/>
    <s v="Weber Inc"/>
    <s v="Up-sized discrete firmware"/>
    <n v="157600"/>
    <n v="124517"/>
    <n v="79.008248730964468"/>
    <x v="0"/>
    <n v="1368"/>
    <n v="91.021198830409361"/>
    <s v="GB"/>
    <s v="GBP"/>
    <x v="152"/>
    <n v="1272171600"/>
    <b v="0"/>
    <b v="0"/>
    <s v="theater/plays"/>
    <s v="theater"/>
    <x v="3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x v="545"/>
    <n v="1436677200"/>
    <b v="0"/>
    <b v="0"/>
    <s v="film &amp; video/documentary"/>
    <s v="film &amp; video"/>
    <x v="4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x v="546"/>
    <n v="1420092000"/>
    <b v="0"/>
    <b v="0"/>
    <s v="publishing/radio &amp; podcasts"/>
    <s v="publishing"/>
    <x v="15"/>
  </r>
  <r>
    <n v="591"/>
    <s v="Jensen LLC"/>
    <s v="Realigned dedicated system engine"/>
    <n v="600"/>
    <n v="6226"/>
    <n v="1037.6666666666667"/>
    <x v="1"/>
    <n v="102"/>
    <n v="61.03921568627451"/>
    <s v="US"/>
    <s v="USD"/>
    <x v="547"/>
    <n v="1279947600"/>
    <b v="0"/>
    <b v="0"/>
    <s v="games/video games"/>
    <s v="games"/>
    <x v="1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x v="548"/>
    <n v="1402203600"/>
    <b v="0"/>
    <b v="0"/>
    <s v="theater/plays"/>
    <s v="theater"/>
    <x v="3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x v="549"/>
    <n v="1396933200"/>
    <b v="0"/>
    <b v="0"/>
    <s v="film &amp; video/animation"/>
    <s v="film &amp; video"/>
    <x v="1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x v="550"/>
    <n v="1467262800"/>
    <b v="0"/>
    <b v="1"/>
    <s v="theater/plays"/>
    <s v="theater"/>
    <x v="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x v="551"/>
    <n v="1270530000"/>
    <b v="0"/>
    <b v="1"/>
    <s v="theater/plays"/>
    <s v="theater"/>
    <x v="3"/>
  </r>
  <r>
    <n v="596"/>
    <s v="Becker-Scott"/>
    <s v="Managed optimizing archive"/>
    <n v="7900"/>
    <n v="7875"/>
    <n v="99.683544303797461"/>
    <x v="0"/>
    <n v="183"/>
    <n v="43.032786885245905"/>
    <s v="US"/>
    <s v="USD"/>
    <x v="552"/>
    <n v="1457762400"/>
    <b v="0"/>
    <b v="1"/>
    <s v="film &amp; video/drama"/>
    <s v="film &amp; video"/>
    <x v="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x v="462"/>
    <n v="1575525600"/>
    <b v="0"/>
    <b v="0"/>
    <s v="theater/plays"/>
    <s v="theater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x v="553"/>
    <n v="1279083600"/>
    <b v="0"/>
    <b v="0"/>
    <s v="music/rock"/>
    <s v="music"/>
    <x v="1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x v="554"/>
    <n v="1424412000"/>
    <b v="0"/>
    <b v="0"/>
    <s v="film &amp; video/documentary"/>
    <s v="film &amp; video"/>
    <x v="4"/>
  </r>
  <r>
    <n v="600"/>
    <s v="Brown-George"/>
    <s v="Cross-platform tertiary array"/>
    <n v="100"/>
    <n v="5"/>
    <n v="5"/>
    <x v="0"/>
    <n v="1"/>
    <n v="5"/>
    <s v="GB"/>
    <s v="GBP"/>
    <x v="555"/>
    <n v="1376197200"/>
    <b v="0"/>
    <b v="0"/>
    <s v="food/food trucks"/>
    <s v="food"/>
    <x v="0"/>
  </r>
  <r>
    <n v="601"/>
    <s v="Waters and Sons"/>
    <s v="Inverse neutral structure"/>
    <n v="6300"/>
    <n v="13018"/>
    <n v="206.63492063492063"/>
    <x v="1"/>
    <n v="194"/>
    <n v="67.103092783505161"/>
    <s v="US"/>
    <s v="USD"/>
    <x v="548"/>
    <n v="1402894800"/>
    <b v="1"/>
    <b v="0"/>
    <s v="technology/wearables"/>
    <s v="technology"/>
    <x v="8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x v="62"/>
    <n v="1434430800"/>
    <b v="0"/>
    <b v="0"/>
    <s v="theater/plays"/>
    <s v="theater"/>
    <x v="3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x v="556"/>
    <n v="1557896400"/>
    <b v="0"/>
    <b v="0"/>
    <s v="theater/plays"/>
    <s v="theater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x v="557"/>
    <n v="1297490400"/>
    <b v="0"/>
    <b v="0"/>
    <s v="theater/plays"/>
    <s v="theater"/>
    <x v="3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x v="27"/>
    <n v="1447394400"/>
    <b v="0"/>
    <b v="0"/>
    <s v="publishing/nonfiction"/>
    <s v="publishing"/>
    <x v="9"/>
  </r>
  <r>
    <n v="606"/>
    <s v="Valencia PLC"/>
    <s v="Extended asynchronous initiative"/>
    <n v="3400"/>
    <n v="6405"/>
    <n v="188.38235294117646"/>
    <x v="1"/>
    <n v="160"/>
    <n v="40.03125"/>
    <s v="GB"/>
    <s v="GBP"/>
    <x v="558"/>
    <n v="1458277200"/>
    <b v="0"/>
    <b v="0"/>
    <s v="music/rock"/>
    <s v="music"/>
    <x v="1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x v="559"/>
    <n v="1395723600"/>
    <b v="0"/>
    <b v="0"/>
    <s v="food/food trucks"/>
    <s v="food"/>
    <x v="0"/>
  </r>
  <r>
    <n v="608"/>
    <s v="Johnson Group"/>
    <s v="Compatible full-range leverage"/>
    <n v="3900"/>
    <n v="11075"/>
    <n v="283.97435897435901"/>
    <x v="1"/>
    <n v="316"/>
    <n v="35.047468354430379"/>
    <s v="US"/>
    <s v="USD"/>
    <x v="426"/>
    <n v="1552197600"/>
    <b v="0"/>
    <b v="1"/>
    <s v="music/jazz"/>
    <s v="music"/>
    <x v="17"/>
  </r>
  <r>
    <n v="609"/>
    <s v="Rose-Fuller"/>
    <s v="Upgradable holistic system engine"/>
    <n v="10000"/>
    <n v="12042"/>
    <n v="120.41999999999999"/>
    <x v="1"/>
    <n v="117"/>
    <n v="102.92307692307692"/>
    <s v="US"/>
    <s v="USD"/>
    <x v="560"/>
    <n v="1549087200"/>
    <b v="0"/>
    <b v="0"/>
    <s v="film &amp; video/science fiction"/>
    <s v="film &amp; video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x v="561"/>
    <n v="1356847200"/>
    <b v="0"/>
    <b v="0"/>
    <s v="theater/plays"/>
    <s v="theater"/>
    <x v="3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x v="562"/>
    <n v="1375765200"/>
    <b v="0"/>
    <b v="0"/>
    <s v="theater/plays"/>
    <s v="theater"/>
    <x v="3"/>
  </r>
  <r>
    <n v="612"/>
    <s v="Wang, Nguyen and Horton"/>
    <s v="Innovative holistic hub"/>
    <n v="6200"/>
    <n v="8645"/>
    <n v="139.43548387096774"/>
    <x v="1"/>
    <n v="192"/>
    <n v="45.026041666666664"/>
    <s v="US"/>
    <s v="USD"/>
    <x v="563"/>
    <n v="1289800800"/>
    <b v="0"/>
    <b v="0"/>
    <s v="music/electric music"/>
    <s v="music"/>
    <x v="5"/>
  </r>
  <r>
    <n v="613"/>
    <s v="Santos, Williams and Brown"/>
    <s v="Reverse-engineered 24/7 methodology"/>
    <n v="1100"/>
    <n v="1914"/>
    <n v="174"/>
    <x v="1"/>
    <n v="26"/>
    <n v="73.615384615384613"/>
    <s v="CA"/>
    <s v="CAD"/>
    <x v="564"/>
    <n v="1504501200"/>
    <b v="0"/>
    <b v="0"/>
    <s v="theater/plays"/>
    <s v="theater"/>
    <x v="3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x v="565"/>
    <n v="1485669600"/>
    <b v="0"/>
    <b v="0"/>
    <s v="theater/plays"/>
    <s v="theater"/>
    <x v="3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x v="566"/>
    <n v="1462770000"/>
    <b v="0"/>
    <b v="0"/>
    <s v="theater/plays"/>
    <s v="theater"/>
    <x v="3"/>
  </r>
  <r>
    <n v="616"/>
    <s v="Burnett-Mora"/>
    <s v="Quality-focused 24/7 superstructure"/>
    <n v="6400"/>
    <n v="12129"/>
    <n v="189.515625"/>
    <x v="1"/>
    <n v="238"/>
    <n v="50.962184873949582"/>
    <s v="GB"/>
    <s v="GBP"/>
    <x v="567"/>
    <n v="1379739600"/>
    <b v="0"/>
    <b v="1"/>
    <s v="music/indie rock"/>
    <s v="music"/>
    <x v="7"/>
  </r>
  <r>
    <n v="617"/>
    <s v="King LLC"/>
    <s v="Multi-channeled local intranet"/>
    <n v="1400"/>
    <n v="3496"/>
    <n v="249.71428571428572"/>
    <x v="1"/>
    <n v="55"/>
    <n v="63.563636363636363"/>
    <s v="US"/>
    <s v="USD"/>
    <x v="568"/>
    <n v="1402722000"/>
    <b v="0"/>
    <b v="0"/>
    <s v="theater/plays"/>
    <s v="theater"/>
    <x v="3"/>
  </r>
  <r>
    <n v="618"/>
    <s v="Miller Ltd"/>
    <s v="Open-architected mobile emulation"/>
    <n v="198600"/>
    <n v="97037"/>
    <n v="48.860523665659613"/>
    <x v="0"/>
    <n v="1198"/>
    <n v="80.999165275459092"/>
    <s v="US"/>
    <s v="USD"/>
    <x v="569"/>
    <n v="1369285200"/>
    <b v="0"/>
    <b v="0"/>
    <s v="publishing/nonfiction"/>
    <s v="publishing"/>
    <x v="9"/>
  </r>
  <r>
    <n v="619"/>
    <s v="Case LLC"/>
    <s v="Ameliorated foreground methodology"/>
    <n v="195900"/>
    <n v="55757"/>
    <n v="28.461970393057683"/>
    <x v="0"/>
    <n v="648"/>
    <n v="86.044753086419746"/>
    <s v="US"/>
    <s v="USD"/>
    <x v="570"/>
    <n v="1304744400"/>
    <b v="1"/>
    <b v="1"/>
    <s v="theater/plays"/>
    <s v="theater"/>
    <x v="3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x v="571"/>
    <n v="1468299600"/>
    <b v="0"/>
    <b v="0"/>
    <s v="photography/photography books"/>
    <s v="photography"/>
    <x v="14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x v="572"/>
    <n v="1474174800"/>
    <b v="0"/>
    <b v="0"/>
    <s v="theater/plays"/>
    <s v="theater"/>
    <x v="3"/>
  </r>
  <r>
    <n v="622"/>
    <s v="Smith-Smith"/>
    <s v="Total leadingedge neural-net"/>
    <n v="189000"/>
    <n v="5916"/>
    <n v="3.1301587301587301"/>
    <x v="0"/>
    <n v="64"/>
    <n v="92.4375"/>
    <s v="US"/>
    <s v="USD"/>
    <x v="573"/>
    <n v="1526014800"/>
    <b v="0"/>
    <b v="0"/>
    <s v="music/indie rock"/>
    <s v="music"/>
    <x v="7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x v="574"/>
    <n v="1437454800"/>
    <b v="0"/>
    <b v="0"/>
    <s v="theater/plays"/>
    <s v="theater"/>
    <x v="3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x v="511"/>
    <n v="1422684000"/>
    <b v="0"/>
    <b v="0"/>
    <s v="photography/photography books"/>
    <s v="photography"/>
    <x v="14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x v="575"/>
    <n v="1581314400"/>
    <b v="0"/>
    <b v="0"/>
    <s v="theater/plays"/>
    <s v="theater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x v="576"/>
    <n v="1286427600"/>
    <b v="0"/>
    <b v="1"/>
    <s v="theater/plays"/>
    <s v="theater"/>
    <x v="3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x v="577"/>
    <n v="1278738000"/>
    <b v="1"/>
    <b v="0"/>
    <s v="food/food trucks"/>
    <s v="food"/>
    <x v="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x v="578"/>
    <n v="1286427600"/>
    <b v="0"/>
    <b v="0"/>
    <s v="music/indie rock"/>
    <s v="music"/>
    <x v="7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x v="579"/>
    <n v="1467954000"/>
    <b v="0"/>
    <b v="1"/>
    <s v="theater/plays"/>
    <s v="theater"/>
    <x v="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x v="580"/>
    <n v="1557637200"/>
    <b v="0"/>
    <b v="1"/>
    <s v="theater/plays"/>
    <s v="theater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x v="581"/>
    <n v="1553922000"/>
    <b v="0"/>
    <b v="0"/>
    <s v="theater/plays"/>
    <s v="theater"/>
    <x v="3"/>
  </r>
  <r>
    <n v="632"/>
    <s v="Parker PLC"/>
    <s v="Reduced interactive matrix"/>
    <n v="72100"/>
    <n v="30902"/>
    <n v="42.859916782246884"/>
    <x v="2"/>
    <n v="278"/>
    <n v="111.15827338129496"/>
    <s v="US"/>
    <s v="USD"/>
    <x v="582"/>
    <n v="1416463200"/>
    <b v="0"/>
    <b v="0"/>
    <s v="theater/plays"/>
    <s v="theater"/>
    <x v="3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x v="336"/>
    <n v="1447221600"/>
    <b v="0"/>
    <b v="0"/>
    <s v="film &amp; video/animation"/>
    <s v="film &amp; video"/>
    <x v="1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x v="583"/>
    <n v="1491627600"/>
    <b v="0"/>
    <b v="0"/>
    <s v="film &amp; video/television"/>
    <s v="film &amp; video"/>
    <x v="19"/>
  </r>
  <r>
    <n v="635"/>
    <s v="Mack Ltd"/>
    <s v="Reactive regional access"/>
    <n v="139000"/>
    <n v="158590"/>
    <n v="114.09352517985612"/>
    <x v="1"/>
    <n v="2266"/>
    <n v="69.986760812003524"/>
    <s v="US"/>
    <s v="USD"/>
    <x v="584"/>
    <n v="1363150800"/>
    <b v="0"/>
    <b v="0"/>
    <s v="film &amp; video/television"/>
    <s v="film &amp; video"/>
    <x v="19"/>
  </r>
  <r>
    <n v="636"/>
    <s v="Lamb-Sanders"/>
    <s v="Stand-alone reciprocal frame"/>
    <n v="197700"/>
    <n v="127591"/>
    <n v="64.537683358624179"/>
    <x v="0"/>
    <n v="2604"/>
    <n v="48.998079877112133"/>
    <s v="DK"/>
    <s v="DKK"/>
    <x v="585"/>
    <n v="1330754400"/>
    <b v="0"/>
    <b v="1"/>
    <s v="film &amp; video/animation"/>
    <s v="film &amp; video"/>
    <x v="1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x v="586"/>
    <n v="1479794400"/>
    <b v="0"/>
    <b v="0"/>
    <s v="theater/plays"/>
    <s v="theater"/>
    <x v="3"/>
  </r>
  <r>
    <n v="638"/>
    <s v="Weaver Ltd"/>
    <s v="Monitored 24/7 approach"/>
    <n v="81600"/>
    <n v="9318"/>
    <n v="11.419117647058824"/>
    <x v="0"/>
    <n v="94"/>
    <n v="99.127659574468083"/>
    <s v="US"/>
    <s v="USD"/>
    <x v="587"/>
    <n v="1281243600"/>
    <b v="0"/>
    <b v="1"/>
    <s v="theater/plays"/>
    <s v="theater"/>
    <x v="3"/>
  </r>
  <r>
    <n v="639"/>
    <s v="Barnes-Williams"/>
    <s v="Upgradable explicit forecast"/>
    <n v="8600"/>
    <n v="4832"/>
    <n v="56.186046511627907"/>
    <x v="2"/>
    <n v="45"/>
    <n v="107.37777777777778"/>
    <s v="US"/>
    <s v="USD"/>
    <x v="588"/>
    <n v="1532754000"/>
    <b v="0"/>
    <b v="1"/>
    <s v="film &amp; video/drama"/>
    <s v="film &amp; video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x v="589"/>
    <n v="1453356000"/>
    <b v="0"/>
    <b v="0"/>
    <s v="theater/plays"/>
    <s v="theater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x v="590"/>
    <n v="1489986000"/>
    <b v="0"/>
    <b v="0"/>
    <s v="theater/plays"/>
    <s v="theater"/>
    <x v="3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x v="591"/>
    <n v="1545804000"/>
    <b v="0"/>
    <b v="0"/>
    <s v="technology/wearables"/>
    <s v="technology"/>
    <x v="8"/>
  </r>
  <r>
    <n v="643"/>
    <s v="Harris Inc"/>
    <s v="Future-proofed modular groupware"/>
    <n v="14900"/>
    <n v="32986"/>
    <n v="221.38255033557047"/>
    <x v="1"/>
    <n v="375"/>
    <n v="87.962666666666664"/>
    <s v="US"/>
    <s v="USD"/>
    <x v="592"/>
    <n v="1489899600"/>
    <b v="0"/>
    <b v="0"/>
    <s v="theater/plays"/>
    <s v="theater"/>
    <x v="3"/>
  </r>
  <r>
    <n v="644"/>
    <s v="Peters-Nelson"/>
    <s v="Distributed real-time algorithm"/>
    <n v="169400"/>
    <n v="81984"/>
    <n v="48.396694214876035"/>
    <x v="0"/>
    <n v="2928"/>
    <n v="28"/>
    <s v="CA"/>
    <s v="CAD"/>
    <x v="593"/>
    <n v="1546495200"/>
    <b v="0"/>
    <b v="0"/>
    <s v="theater/plays"/>
    <s v="theater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x v="594"/>
    <n v="1539752400"/>
    <b v="0"/>
    <b v="1"/>
    <s v="music/rock"/>
    <s v="music"/>
    <x v="1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x v="595"/>
    <n v="1364101200"/>
    <b v="0"/>
    <b v="0"/>
    <s v="games/video games"/>
    <s v="games"/>
    <x v="11"/>
  </r>
  <r>
    <n v="647"/>
    <s v="Jordan-Wolfe"/>
    <s v="Inverse multimedia Graphic Interface"/>
    <n v="4500"/>
    <n v="1863"/>
    <n v="41.4"/>
    <x v="0"/>
    <n v="18"/>
    <n v="103.5"/>
    <s v="US"/>
    <s v="USD"/>
    <x v="596"/>
    <n v="1525323600"/>
    <b v="0"/>
    <b v="0"/>
    <s v="publishing/translations"/>
    <s v="publishing"/>
    <x v="18"/>
  </r>
  <r>
    <n v="648"/>
    <s v="Vargas-Cox"/>
    <s v="Vision-oriented local contingency"/>
    <n v="98600"/>
    <n v="62174"/>
    <n v="63.056795131845846"/>
    <x v="3"/>
    <n v="723"/>
    <n v="85.994467496542185"/>
    <s v="US"/>
    <s v="USD"/>
    <x v="597"/>
    <n v="1500872400"/>
    <b v="1"/>
    <b v="0"/>
    <s v="food/food trucks"/>
    <s v="food"/>
    <x v="0"/>
  </r>
  <r>
    <n v="649"/>
    <s v="Yang and Sons"/>
    <s v="Reactive 6thgeneration hub"/>
    <n v="121700"/>
    <n v="59003"/>
    <n v="48.482333607230892"/>
    <x v="0"/>
    <n v="602"/>
    <n v="98.011627906976742"/>
    <s v="CH"/>
    <s v="CHF"/>
    <x v="598"/>
    <n v="1288501200"/>
    <b v="1"/>
    <b v="1"/>
    <s v="theater/plays"/>
    <s v="theater"/>
    <x v="3"/>
  </r>
  <r>
    <n v="650"/>
    <s v="Wilson, Wilson and Mathis"/>
    <s v="Optional asymmetric success"/>
    <n v="100"/>
    <n v="2"/>
    <n v="2"/>
    <x v="0"/>
    <n v="1"/>
    <n v="2"/>
    <s v="US"/>
    <s v="USD"/>
    <x v="599"/>
    <n v="1407128400"/>
    <b v="0"/>
    <b v="0"/>
    <s v="music/jazz"/>
    <s v="music"/>
    <x v="17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x v="600"/>
    <n v="1394344800"/>
    <b v="0"/>
    <b v="0"/>
    <s v="film &amp; video/shorts"/>
    <s v="film &amp; video"/>
    <x v="12"/>
  </r>
  <r>
    <n v="652"/>
    <s v="Cisneros Ltd"/>
    <s v="Vision-oriented regional hub"/>
    <n v="10000"/>
    <n v="12684"/>
    <n v="126.84"/>
    <x v="1"/>
    <n v="409"/>
    <n v="31.012224938875306"/>
    <s v="US"/>
    <s v="USD"/>
    <x v="601"/>
    <n v="1474088400"/>
    <b v="0"/>
    <b v="0"/>
    <s v="technology/web"/>
    <s v="technology"/>
    <x v="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x v="602"/>
    <n v="1460264400"/>
    <b v="0"/>
    <b v="0"/>
    <s v="technology/web"/>
    <s v="technology"/>
    <x v="2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x v="335"/>
    <n v="1440824400"/>
    <b v="0"/>
    <b v="0"/>
    <s v="music/metal"/>
    <s v="music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x v="603"/>
    <n v="1489554000"/>
    <b v="1"/>
    <b v="0"/>
    <s v="photography/photography books"/>
    <s v="photography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x v="604"/>
    <n v="1514872800"/>
    <b v="0"/>
    <b v="0"/>
    <s v="food/food trucks"/>
    <s v="food"/>
    <x v="0"/>
  </r>
  <r>
    <n v="657"/>
    <s v="Russo, Kim and Mccoy"/>
    <s v="Balanced optimal hardware"/>
    <n v="10000"/>
    <n v="824"/>
    <n v="8.24"/>
    <x v="0"/>
    <n v="14"/>
    <n v="58.857142857142854"/>
    <s v="US"/>
    <s v="USD"/>
    <x v="605"/>
    <n v="1515736800"/>
    <b v="0"/>
    <b v="0"/>
    <s v="film &amp; video/science fiction"/>
    <s v="film &amp; video"/>
    <x v="22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x v="606"/>
    <n v="1442898000"/>
    <b v="0"/>
    <b v="0"/>
    <s v="music/rock"/>
    <s v="music"/>
    <x v="1"/>
  </r>
  <r>
    <n v="659"/>
    <s v="Bailey and Sons"/>
    <s v="Grass-roots dynamic emulation"/>
    <n v="120700"/>
    <n v="57010"/>
    <n v="47.232808616404313"/>
    <x v="0"/>
    <n v="750"/>
    <n v="76.013333333333335"/>
    <s v="GB"/>
    <s v="GBP"/>
    <x v="65"/>
    <n v="1296194400"/>
    <b v="0"/>
    <b v="0"/>
    <s v="film &amp; video/documentary"/>
    <s v="film &amp; video"/>
    <x v="4"/>
  </r>
  <r>
    <n v="660"/>
    <s v="Jensen-Brown"/>
    <s v="Fundamental disintermediate matrix"/>
    <n v="9100"/>
    <n v="7438"/>
    <n v="81.736263736263737"/>
    <x v="0"/>
    <n v="77"/>
    <n v="96.597402597402592"/>
    <s v="US"/>
    <s v="USD"/>
    <x v="607"/>
    <n v="1440910800"/>
    <b v="1"/>
    <b v="0"/>
    <s v="theater/plays"/>
    <s v="theater"/>
    <x v="3"/>
  </r>
  <r>
    <n v="661"/>
    <s v="Smith Group"/>
    <s v="Right-sized secondary challenge"/>
    <n v="106800"/>
    <n v="57872"/>
    <n v="54.187265917603"/>
    <x v="0"/>
    <n v="752"/>
    <n v="76.957446808510639"/>
    <s v="DK"/>
    <s v="DKK"/>
    <x v="608"/>
    <n v="1335502800"/>
    <b v="0"/>
    <b v="0"/>
    <s v="music/jazz"/>
    <s v="music"/>
    <x v="17"/>
  </r>
  <r>
    <n v="662"/>
    <s v="Murphy-Farrell"/>
    <s v="Implemented exuding software"/>
    <n v="9100"/>
    <n v="8906"/>
    <n v="97.868131868131869"/>
    <x v="0"/>
    <n v="131"/>
    <n v="67.984732824427482"/>
    <s v="US"/>
    <s v="USD"/>
    <x v="609"/>
    <n v="1544680800"/>
    <b v="0"/>
    <b v="0"/>
    <s v="theater/plays"/>
    <s v="theater"/>
    <x v="3"/>
  </r>
  <r>
    <n v="663"/>
    <s v="Everett-Wolfe"/>
    <s v="Total optimizing software"/>
    <n v="10000"/>
    <n v="7724"/>
    <n v="77.239999999999995"/>
    <x v="0"/>
    <n v="87"/>
    <n v="88.781609195402297"/>
    <s v="US"/>
    <s v="USD"/>
    <x v="610"/>
    <n v="1288414800"/>
    <b v="0"/>
    <b v="0"/>
    <s v="theater/plays"/>
    <s v="theater"/>
    <x v="3"/>
  </r>
  <r>
    <n v="664"/>
    <s v="Young PLC"/>
    <s v="Optional maximized attitude"/>
    <n v="79400"/>
    <n v="26571"/>
    <n v="33.464735516372798"/>
    <x v="0"/>
    <n v="1063"/>
    <n v="24.99623706491063"/>
    <s v="US"/>
    <s v="USD"/>
    <x v="541"/>
    <n v="1330581600"/>
    <b v="0"/>
    <b v="0"/>
    <s v="music/jazz"/>
    <s v="music"/>
    <x v="17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x v="611"/>
    <n v="1311397200"/>
    <b v="0"/>
    <b v="1"/>
    <s v="film &amp; video/documentary"/>
    <s v="film &amp; video"/>
    <x v="4"/>
  </r>
  <r>
    <n v="666"/>
    <s v="York, Barr and Grant"/>
    <s v="Cloned bottom-line success"/>
    <n v="3100"/>
    <n v="1985"/>
    <n v="64.032258064516128"/>
    <x v="3"/>
    <n v="25"/>
    <n v="79.400000000000006"/>
    <s v="US"/>
    <s v="USD"/>
    <x v="612"/>
    <n v="1378357200"/>
    <b v="0"/>
    <b v="1"/>
    <s v="theater/plays"/>
    <s v="theater"/>
    <x v="3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x v="613"/>
    <n v="1411102800"/>
    <b v="0"/>
    <b v="0"/>
    <s v="journalism/audio"/>
    <s v="journalism"/>
    <x v="23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x v="614"/>
    <n v="1344834000"/>
    <b v="0"/>
    <b v="0"/>
    <s v="theater/plays"/>
    <s v="theater"/>
    <x v="3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x v="615"/>
    <n v="1499230800"/>
    <b v="0"/>
    <b v="0"/>
    <s v="theater/plays"/>
    <s v="theater"/>
    <x v="3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x v="90"/>
    <n v="1457416800"/>
    <b v="0"/>
    <b v="0"/>
    <s v="music/indie rock"/>
    <s v="music"/>
    <x v="7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x v="616"/>
    <n v="1280898000"/>
    <b v="0"/>
    <b v="1"/>
    <s v="theater/plays"/>
    <s v="theater"/>
    <x v="3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x v="617"/>
    <n v="1522472400"/>
    <b v="0"/>
    <b v="0"/>
    <s v="theater/plays"/>
    <s v="theater"/>
    <x v="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x v="618"/>
    <n v="1462510800"/>
    <b v="0"/>
    <b v="0"/>
    <s v="music/indie rock"/>
    <s v="music"/>
    <x v="7"/>
  </r>
  <r>
    <n v="674"/>
    <s v="Sanchez Ltd"/>
    <s v="Up-sized 24hour instruction set"/>
    <n v="170700"/>
    <n v="57250"/>
    <n v="33.53837141183363"/>
    <x v="3"/>
    <n v="1218"/>
    <n v="47.003284072249592"/>
    <s v="US"/>
    <s v="USD"/>
    <x v="619"/>
    <n v="1317790800"/>
    <b v="0"/>
    <b v="0"/>
    <s v="photography/photography books"/>
    <s v="photography"/>
    <x v="14"/>
  </r>
  <r>
    <n v="675"/>
    <s v="Giles-Smith"/>
    <s v="Right-sized web-enabled intranet"/>
    <n v="9700"/>
    <n v="11929"/>
    <n v="122.97938144329896"/>
    <x v="1"/>
    <n v="331"/>
    <n v="36.0392749244713"/>
    <s v="US"/>
    <s v="USD"/>
    <x v="620"/>
    <n v="1568782800"/>
    <b v="0"/>
    <b v="0"/>
    <s v="journalism/audio"/>
    <s v="journalism"/>
    <x v="23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x v="621"/>
    <n v="1349413200"/>
    <b v="0"/>
    <b v="0"/>
    <s v="photography/photography books"/>
    <s v="photography"/>
    <x v="14"/>
  </r>
  <r>
    <n v="677"/>
    <s v="Murphy-Fox"/>
    <s v="Organic system-worthy orchestration"/>
    <n v="5300"/>
    <n v="4432"/>
    <n v="83.622641509433961"/>
    <x v="0"/>
    <n v="111"/>
    <n v="39.927927927927925"/>
    <s v="US"/>
    <s v="USD"/>
    <x v="622"/>
    <n v="1472446800"/>
    <b v="0"/>
    <b v="0"/>
    <s v="publishing/fiction"/>
    <s v="publishing"/>
    <x v="13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x v="35"/>
    <n v="1548050400"/>
    <b v="0"/>
    <b v="0"/>
    <s v="film &amp; video/drama"/>
    <s v="film &amp; video"/>
    <x v="6"/>
  </r>
  <r>
    <n v="679"/>
    <s v="Davis Ltd"/>
    <s v="Synchronized motivating solution"/>
    <n v="1400"/>
    <n v="14511"/>
    <n v="1036.5"/>
    <x v="1"/>
    <n v="363"/>
    <n v="39.97520661157025"/>
    <s v="US"/>
    <s v="USD"/>
    <x v="623"/>
    <n v="1571806800"/>
    <b v="0"/>
    <b v="1"/>
    <s v="food/food trucks"/>
    <s v="food"/>
    <x v="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x v="624"/>
    <n v="1576476000"/>
    <b v="0"/>
    <b v="1"/>
    <s v="games/mobile games"/>
    <s v="games"/>
    <x v="2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x v="625"/>
    <n v="1324965600"/>
    <b v="0"/>
    <b v="0"/>
    <s v="theater/plays"/>
    <s v="theater"/>
    <x v="3"/>
  </r>
  <r>
    <n v="682"/>
    <s v="Nguyen and Sons"/>
    <s v="Compatible 5thgeneration concept"/>
    <n v="5400"/>
    <n v="8109"/>
    <n v="150.16666666666666"/>
    <x v="1"/>
    <n v="103"/>
    <n v="78.728155339805824"/>
    <s v="US"/>
    <s v="USD"/>
    <x v="626"/>
    <n v="1387519200"/>
    <b v="0"/>
    <b v="0"/>
    <s v="theater/plays"/>
    <s v="theater"/>
    <x v="3"/>
  </r>
  <r>
    <n v="683"/>
    <s v="Jones PLC"/>
    <s v="Virtual systemic intranet"/>
    <n v="2300"/>
    <n v="8244"/>
    <n v="358.43478260869563"/>
    <x v="1"/>
    <n v="147"/>
    <n v="56.081632653061227"/>
    <s v="US"/>
    <s v="USD"/>
    <x v="627"/>
    <n v="1537246800"/>
    <b v="0"/>
    <b v="0"/>
    <s v="theater/plays"/>
    <s v="theater"/>
    <x v="3"/>
  </r>
  <r>
    <n v="684"/>
    <s v="Gilmore LLC"/>
    <s v="Optimized systemic algorithm"/>
    <n v="1400"/>
    <n v="7600"/>
    <n v="542.85714285714289"/>
    <x v="1"/>
    <n v="110"/>
    <n v="69.090909090909093"/>
    <s v="CA"/>
    <s v="CAD"/>
    <x v="628"/>
    <n v="1279515600"/>
    <b v="0"/>
    <b v="0"/>
    <s v="publishing/nonfiction"/>
    <s v="publishing"/>
    <x v="9"/>
  </r>
  <r>
    <n v="685"/>
    <s v="Lee-Cobb"/>
    <s v="Customizable homogeneous firmware"/>
    <n v="140000"/>
    <n v="94501"/>
    <n v="67.500714285714281"/>
    <x v="0"/>
    <n v="926"/>
    <n v="102.05291576673866"/>
    <s v="CA"/>
    <s v="CAD"/>
    <x v="629"/>
    <n v="1442379600"/>
    <b v="0"/>
    <b v="0"/>
    <s v="theater/plays"/>
    <s v="theater"/>
    <x v="3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x v="630"/>
    <n v="1523077200"/>
    <b v="0"/>
    <b v="0"/>
    <s v="technology/wearables"/>
    <s v="technology"/>
    <x v="8"/>
  </r>
  <r>
    <n v="687"/>
    <s v="Martin, Gates and Holt"/>
    <s v="Distributed holistic neural-net"/>
    <n v="1500"/>
    <n v="13980"/>
    <n v="932"/>
    <x v="1"/>
    <n v="269"/>
    <n v="51.970260223048328"/>
    <s v="US"/>
    <s v="USD"/>
    <x v="631"/>
    <n v="1489554000"/>
    <b v="0"/>
    <b v="0"/>
    <s v="theater/plays"/>
    <s v="theater"/>
    <x v="3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x v="632"/>
    <n v="1548482400"/>
    <b v="0"/>
    <b v="1"/>
    <s v="film &amp; video/television"/>
    <s v="film &amp; video"/>
    <x v="19"/>
  </r>
  <r>
    <n v="689"/>
    <s v="Nguyen Inc"/>
    <s v="Seamless directional capacity"/>
    <n v="7300"/>
    <n v="7348"/>
    <n v="100.65753424657535"/>
    <x v="1"/>
    <n v="69"/>
    <n v="106.49275362318841"/>
    <s v="US"/>
    <s v="USD"/>
    <x v="633"/>
    <n v="1384063200"/>
    <b v="0"/>
    <b v="0"/>
    <s v="technology/web"/>
    <s v="technology"/>
    <x v="2"/>
  </r>
  <r>
    <n v="690"/>
    <s v="Walsh-Watts"/>
    <s v="Polarized actuating implementation"/>
    <n v="3600"/>
    <n v="8158"/>
    <n v="226.61111111111109"/>
    <x v="1"/>
    <n v="190"/>
    <n v="42.93684210526316"/>
    <s v="US"/>
    <s v="USD"/>
    <x v="634"/>
    <n v="1322892000"/>
    <b v="0"/>
    <b v="1"/>
    <s v="film &amp; video/documentary"/>
    <s v="film &amp; video"/>
    <x v="4"/>
  </r>
  <r>
    <n v="691"/>
    <s v="Ray, Li and Li"/>
    <s v="Front-line disintermediate hub"/>
    <n v="5000"/>
    <n v="7119"/>
    <n v="142.38"/>
    <x v="1"/>
    <n v="237"/>
    <n v="30.037974683544302"/>
    <s v="US"/>
    <s v="USD"/>
    <x v="635"/>
    <n v="1350709200"/>
    <b v="1"/>
    <b v="1"/>
    <s v="film &amp; video/documentary"/>
    <s v="film &amp; video"/>
    <x v="4"/>
  </r>
  <r>
    <n v="692"/>
    <s v="Murray Ltd"/>
    <s v="Decentralized 4thgeneration challenge"/>
    <n v="6000"/>
    <n v="5438"/>
    <n v="90.633333333333326"/>
    <x v="0"/>
    <n v="77"/>
    <n v="70.623376623376629"/>
    <s v="GB"/>
    <s v="GBP"/>
    <x v="636"/>
    <n v="1564203600"/>
    <b v="0"/>
    <b v="0"/>
    <s v="music/rock"/>
    <s v="music"/>
    <x v="1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x v="637"/>
    <n v="1509685200"/>
    <b v="0"/>
    <b v="0"/>
    <s v="theater/plays"/>
    <s v="theater"/>
    <x v="3"/>
  </r>
  <r>
    <n v="694"/>
    <s v="Mora-Bradley"/>
    <s v="Programmable tangible ability"/>
    <n v="9100"/>
    <n v="7656"/>
    <n v="84.131868131868131"/>
    <x v="0"/>
    <n v="79"/>
    <n v="96.911392405063296"/>
    <s v="US"/>
    <s v="USD"/>
    <x v="638"/>
    <n v="1514959200"/>
    <b v="0"/>
    <b v="0"/>
    <s v="theater/plays"/>
    <s v="theater"/>
    <x v="3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x v="639"/>
    <n v="1448863200"/>
    <b v="1"/>
    <b v="0"/>
    <s v="music/rock"/>
    <s v="music"/>
    <x v="1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x v="640"/>
    <n v="1429592400"/>
    <b v="0"/>
    <b v="1"/>
    <s v="theater/plays"/>
    <s v="theater"/>
    <x v="3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x v="641"/>
    <n v="1522645200"/>
    <b v="0"/>
    <b v="0"/>
    <s v="music/electric music"/>
    <s v="music"/>
    <x v="5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x v="642"/>
    <n v="1323324000"/>
    <b v="0"/>
    <b v="0"/>
    <s v="technology/wearables"/>
    <s v="technology"/>
    <x v="8"/>
  </r>
  <r>
    <n v="699"/>
    <s v="King Inc"/>
    <s v="Ergonomic dedicated focus group"/>
    <n v="7400"/>
    <n v="6245"/>
    <n v="84.391891891891888"/>
    <x v="0"/>
    <n v="56"/>
    <n v="111.51785714285714"/>
    <s v="US"/>
    <s v="USD"/>
    <x v="230"/>
    <n v="1561525200"/>
    <b v="0"/>
    <b v="0"/>
    <s v="film &amp; video/drama"/>
    <s v="film &amp; video"/>
    <x v="6"/>
  </r>
  <r>
    <n v="700"/>
    <s v="Cole, Petty and Cameron"/>
    <s v="Realigned zero administration paradigm"/>
    <n v="100"/>
    <n v="3"/>
    <n v="3"/>
    <x v="0"/>
    <n v="1"/>
    <n v="3"/>
    <s v="US"/>
    <s v="USD"/>
    <x v="67"/>
    <n v="1265695200"/>
    <b v="0"/>
    <b v="0"/>
    <s v="technology/wearables"/>
    <s v="technology"/>
    <x v="8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x v="643"/>
    <n v="1301806800"/>
    <b v="1"/>
    <b v="0"/>
    <s v="theater/plays"/>
    <s v="theater"/>
    <x v="3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x v="644"/>
    <n v="1374901200"/>
    <b v="0"/>
    <b v="0"/>
    <s v="technology/wearables"/>
    <s v="technology"/>
    <x v="8"/>
  </r>
  <r>
    <n v="703"/>
    <s v="Perez Group"/>
    <s v="Cross-platform tertiary hub"/>
    <n v="63400"/>
    <n v="197728"/>
    <n v="311.87381703470032"/>
    <x v="1"/>
    <n v="2038"/>
    <n v="97.020608439646708"/>
    <s v="US"/>
    <s v="USD"/>
    <x v="645"/>
    <n v="1336453200"/>
    <b v="1"/>
    <b v="1"/>
    <s v="publishing/translations"/>
    <s v="publishing"/>
    <x v="1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x v="646"/>
    <n v="1468904400"/>
    <b v="0"/>
    <b v="0"/>
    <s v="film &amp; video/animation"/>
    <s v="film &amp; video"/>
    <x v="10"/>
  </r>
  <r>
    <n v="705"/>
    <s v="Ford LLC"/>
    <s v="Centralized tangible success"/>
    <n v="169700"/>
    <n v="168048"/>
    <n v="99.026517383618156"/>
    <x v="0"/>
    <n v="2025"/>
    <n v="82.986666666666665"/>
    <s v="GB"/>
    <s v="GBP"/>
    <x v="626"/>
    <n v="1387087200"/>
    <b v="0"/>
    <b v="0"/>
    <s v="publishing/nonfiction"/>
    <s v="publishing"/>
    <x v="9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x v="647"/>
    <n v="1547445600"/>
    <b v="0"/>
    <b v="1"/>
    <s v="technology/web"/>
    <s v="technology"/>
    <x v="2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x v="159"/>
    <n v="1547359200"/>
    <b v="0"/>
    <b v="0"/>
    <s v="film &amp; video/drama"/>
    <s v="film &amp; video"/>
    <x v="6"/>
  </r>
  <r>
    <n v="708"/>
    <s v="Ortega LLC"/>
    <s v="Secured bifurcated intranet"/>
    <n v="1700"/>
    <n v="12020"/>
    <n v="707.05882352941171"/>
    <x v="1"/>
    <n v="137"/>
    <n v="87.737226277372258"/>
    <s v="CH"/>
    <s v="CHF"/>
    <x v="648"/>
    <n v="1496293200"/>
    <b v="0"/>
    <b v="0"/>
    <s v="theater/plays"/>
    <s v="theater"/>
    <x v="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x v="267"/>
    <n v="1335416400"/>
    <b v="0"/>
    <b v="0"/>
    <s v="theater/plays"/>
    <s v="theater"/>
    <x v="3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x v="649"/>
    <n v="1532149200"/>
    <b v="0"/>
    <b v="1"/>
    <s v="theater/plays"/>
    <s v="theater"/>
    <x v="3"/>
  </r>
  <r>
    <n v="711"/>
    <s v="Anderson LLC"/>
    <s v="Customizable full-range artificial intelligence"/>
    <n v="6200"/>
    <n v="1260"/>
    <n v="20.322580645161288"/>
    <x v="0"/>
    <n v="14"/>
    <n v="90"/>
    <s v="IT"/>
    <s v="EUR"/>
    <x v="248"/>
    <n v="1453788000"/>
    <b v="1"/>
    <b v="1"/>
    <s v="theater/plays"/>
    <s v="theater"/>
    <x v="3"/>
  </r>
  <r>
    <n v="712"/>
    <s v="Garza-Bryant"/>
    <s v="Programmable leadingedge contingency"/>
    <n v="800"/>
    <n v="14725"/>
    <n v="1840.625"/>
    <x v="1"/>
    <n v="202"/>
    <n v="72.896039603960389"/>
    <s v="US"/>
    <s v="USD"/>
    <x v="571"/>
    <n v="1471496400"/>
    <b v="0"/>
    <b v="0"/>
    <s v="theater/plays"/>
    <s v="theater"/>
    <x v="3"/>
  </r>
  <r>
    <n v="713"/>
    <s v="Mays LLC"/>
    <s v="Multi-layered global groupware"/>
    <n v="6900"/>
    <n v="11174"/>
    <n v="161.94202898550725"/>
    <x v="1"/>
    <n v="103"/>
    <n v="108.48543689320388"/>
    <s v="US"/>
    <s v="USD"/>
    <x v="650"/>
    <n v="1472878800"/>
    <b v="0"/>
    <b v="0"/>
    <s v="publishing/radio &amp; podcasts"/>
    <s v="publishing"/>
    <x v="15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x v="1"/>
    <n v="1408510800"/>
    <b v="0"/>
    <b v="0"/>
    <s v="music/rock"/>
    <s v="music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x v="651"/>
    <n v="1281589200"/>
    <b v="0"/>
    <b v="0"/>
    <s v="games/mobile games"/>
    <s v="games"/>
    <x v="20"/>
  </r>
  <r>
    <n v="716"/>
    <s v="Tapia, Kramer and Hicks"/>
    <s v="Advanced modular moderator"/>
    <n v="2000"/>
    <n v="10353"/>
    <n v="517.65"/>
    <x v="1"/>
    <n v="157"/>
    <n v="65.942675159235662"/>
    <s v="US"/>
    <s v="USD"/>
    <x v="652"/>
    <n v="1375851600"/>
    <b v="0"/>
    <b v="1"/>
    <s v="theater/plays"/>
    <s v="theater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x v="653"/>
    <n v="1315803600"/>
    <b v="0"/>
    <b v="0"/>
    <s v="film &amp; video/documentary"/>
    <s v="film &amp; video"/>
    <x v="4"/>
  </r>
  <r>
    <n v="718"/>
    <s v="Reyes PLC"/>
    <s v="Expanded optimal pricing structure"/>
    <n v="8300"/>
    <n v="8317"/>
    <n v="100.20481927710843"/>
    <x v="1"/>
    <n v="297"/>
    <n v="28.003367003367003"/>
    <s v="US"/>
    <s v="USD"/>
    <x v="654"/>
    <n v="1373691600"/>
    <b v="0"/>
    <b v="0"/>
    <s v="technology/wearables"/>
    <s v="technology"/>
    <x v="8"/>
  </r>
  <r>
    <n v="719"/>
    <s v="Pace, Simpson and Watkins"/>
    <s v="Down-sized uniform ability"/>
    <n v="6900"/>
    <n v="10557"/>
    <n v="153"/>
    <x v="1"/>
    <n v="123"/>
    <n v="85.829268292682926"/>
    <s v="US"/>
    <s v="USD"/>
    <x v="655"/>
    <n v="1339218000"/>
    <b v="0"/>
    <b v="0"/>
    <s v="publishing/fiction"/>
    <s v="publishing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x v="656"/>
    <n v="1520402400"/>
    <b v="0"/>
    <b v="1"/>
    <s v="theater/plays"/>
    <s v="theater"/>
    <x v="3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x v="657"/>
    <n v="1523336400"/>
    <b v="0"/>
    <b v="0"/>
    <s v="music/rock"/>
    <s v="music"/>
    <x v="1"/>
  </r>
  <r>
    <n v="722"/>
    <s v="Thomas-Simmons"/>
    <s v="Proactive 24hour frame"/>
    <n v="48500"/>
    <n v="75906"/>
    <n v="156.50721649484535"/>
    <x v="1"/>
    <n v="3036"/>
    <n v="25.00197628458498"/>
    <s v="US"/>
    <s v="USD"/>
    <x v="265"/>
    <n v="1512280800"/>
    <b v="0"/>
    <b v="0"/>
    <s v="film &amp; video/documentary"/>
    <s v="film &amp; video"/>
    <x v="4"/>
  </r>
  <r>
    <n v="723"/>
    <s v="Beck-Knight"/>
    <s v="Exclusive fresh-thinking model"/>
    <n v="4900"/>
    <n v="13250"/>
    <n v="270.40816326530609"/>
    <x v="1"/>
    <n v="144"/>
    <n v="92.013888888888886"/>
    <s v="AU"/>
    <s v="AUD"/>
    <x v="658"/>
    <n v="1458709200"/>
    <b v="0"/>
    <b v="0"/>
    <s v="theater/plays"/>
    <s v="theater"/>
    <x v="3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x v="659"/>
    <n v="1414126800"/>
    <b v="0"/>
    <b v="1"/>
    <s v="theater/plays"/>
    <s v="theater"/>
    <x v="3"/>
  </r>
  <r>
    <n v="725"/>
    <s v="Dawson-Tyler"/>
    <s v="Optional 6thgeneration access"/>
    <n v="193200"/>
    <n v="97369"/>
    <n v="50.398033126293996"/>
    <x v="0"/>
    <n v="1596"/>
    <n v="61.008145363408524"/>
    <s v="US"/>
    <s v="USD"/>
    <x v="660"/>
    <n v="1416204000"/>
    <b v="0"/>
    <b v="0"/>
    <s v="games/mobile games"/>
    <s v="games"/>
    <x v="2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x v="661"/>
    <n v="1288501200"/>
    <b v="0"/>
    <b v="1"/>
    <s v="theater/plays"/>
    <s v="theater"/>
    <x v="3"/>
  </r>
  <r>
    <n v="727"/>
    <s v="Quinn, Cruz and Schmidt"/>
    <s v="Enterprise-wide multimedia software"/>
    <n v="8900"/>
    <n v="14685"/>
    <n v="165"/>
    <x v="1"/>
    <n v="181"/>
    <n v="81.132596685082873"/>
    <s v="US"/>
    <s v="USD"/>
    <x v="4"/>
    <n v="1552971600"/>
    <b v="0"/>
    <b v="0"/>
    <s v="technology/web"/>
    <s v="technology"/>
    <x v="2"/>
  </r>
  <r>
    <n v="728"/>
    <s v="Stewart Inc"/>
    <s v="Versatile mission-critical knowledgebase"/>
    <n v="4200"/>
    <n v="735"/>
    <n v="17.5"/>
    <x v="0"/>
    <n v="10"/>
    <n v="73.5"/>
    <s v="US"/>
    <s v="USD"/>
    <x v="662"/>
    <n v="1465102800"/>
    <b v="0"/>
    <b v="0"/>
    <s v="theater/plays"/>
    <s v="theater"/>
    <x v="3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x v="663"/>
    <n v="1360130400"/>
    <b v="0"/>
    <b v="0"/>
    <s v="film &amp; video/drama"/>
    <s v="film &amp; video"/>
    <x v="6"/>
  </r>
  <r>
    <n v="730"/>
    <s v="Carson PLC"/>
    <s v="Visionary system-worthy attitude"/>
    <n v="28800"/>
    <n v="118847"/>
    <n v="412.6631944444444"/>
    <x v="1"/>
    <n v="1071"/>
    <n v="110.96825396825396"/>
    <s v="CA"/>
    <s v="CAD"/>
    <x v="664"/>
    <n v="1432875600"/>
    <b v="0"/>
    <b v="0"/>
    <s v="technology/wearables"/>
    <s v="technology"/>
    <x v="8"/>
  </r>
  <r>
    <n v="731"/>
    <s v="Cruz, Hall and Mason"/>
    <s v="Synergized content-based hierarchy"/>
    <n v="8000"/>
    <n v="7220"/>
    <n v="90.25"/>
    <x v="3"/>
    <n v="219"/>
    <n v="32.968036529680369"/>
    <s v="US"/>
    <s v="USD"/>
    <x v="665"/>
    <n v="1500872400"/>
    <b v="0"/>
    <b v="0"/>
    <s v="technology/web"/>
    <s v="technology"/>
    <x v="2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x v="666"/>
    <n v="1492146000"/>
    <b v="0"/>
    <b v="1"/>
    <s v="music/rock"/>
    <s v="music"/>
    <x v="1"/>
  </r>
  <r>
    <n v="733"/>
    <s v="Marquez-Kerr"/>
    <s v="Automated hybrid orchestration"/>
    <n v="15800"/>
    <n v="83267"/>
    <n v="527.00632911392404"/>
    <x v="1"/>
    <n v="980"/>
    <n v="84.96632653061225"/>
    <s v="US"/>
    <s v="USD"/>
    <x v="43"/>
    <n v="1407301200"/>
    <b v="0"/>
    <b v="0"/>
    <s v="music/metal"/>
    <s v="music"/>
    <x v="16"/>
  </r>
  <r>
    <n v="734"/>
    <s v="Stone PLC"/>
    <s v="Exclusive 5thgeneration leverage"/>
    <n v="4200"/>
    <n v="13404"/>
    <n v="319.14285714285711"/>
    <x v="1"/>
    <n v="536"/>
    <n v="25.007462686567163"/>
    <s v="US"/>
    <s v="USD"/>
    <x v="667"/>
    <n v="1486620000"/>
    <b v="0"/>
    <b v="1"/>
    <s v="theater/plays"/>
    <s v="theater"/>
    <x v="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x v="668"/>
    <n v="1459918800"/>
    <b v="0"/>
    <b v="0"/>
    <s v="photography/photography books"/>
    <s v="photography"/>
    <x v="14"/>
  </r>
  <r>
    <n v="736"/>
    <s v="Silva-Hawkins"/>
    <s v="Proactive heuristic orchestration"/>
    <n v="7700"/>
    <n v="2533"/>
    <n v="32.896103896103895"/>
    <x v="3"/>
    <n v="29"/>
    <n v="87.34482758620689"/>
    <s v="US"/>
    <s v="USD"/>
    <x v="669"/>
    <n v="1424757600"/>
    <b v="0"/>
    <b v="0"/>
    <s v="publishing/nonfiction"/>
    <s v="publishing"/>
    <x v="9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x v="670"/>
    <n v="1479880800"/>
    <b v="0"/>
    <b v="0"/>
    <s v="music/indie rock"/>
    <s v="music"/>
    <x v="7"/>
  </r>
  <r>
    <n v="738"/>
    <s v="Garcia Group"/>
    <s v="Extended zero administration software"/>
    <n v="74700"/>
    <n v="1557"/>
    <n v="2.0843373493975905"/>
    <x v="0"/>
    <n v="15"/>
    <n v="103.8"/>
    <s v="US"/>
    <s v="USD"/>
    <x v="671"/>
    <n v="1418018400"/>
    <b v="0"/>
    <b v="1"/>
    <s v="theater/plays"/>
    <s v="theater"/>
    <x v="3"/>
  </r>
  <r>
    <n v="739"/>
    <s v="Meyer-Avila"/>
    <s v="Multi-tiered discrete support"/>
    <n v="10000"/>
    <n v="6100"/>
    <n v="61"/>
    <x v="0"/>
    <n v="191"/>
    <n v="31.937172774869111"/>
    <s v="US"/>
    <s v="USD"/>
    <x v="672"/>
    <n v="1341032400"/>
    <b v="0"/>
    <b v="0"/>
    <s v="music/indie rock"/>
    <s v="music"/>
    <x v="7"/>
  </r>
  <r>
    <n v="740"/>
    <s v="Nelson, Smith and Graham"/>
    <s v="Phased system-worthy conglomeration"/>
    <n v="5300"/>
    <n v="1592"/>
    <n v="30.037735849056602"/>
    <x v="0"/>
    <n v="16"/>
    <n v="99.5"/>
    <s v="US"/>
    <s v="USD"/>
    <x v="673"/>
    <n v="1486360800"/>
    <b v="0"/>
    <b v="0"/>
    <s v="theater/plays"/>
    <s v="theater"/>
    <x v="3"/>
  </r>
  <r>
    <n v="741"/>
    <s v="Garcia Ltd"/>
    <s v="Balanced mobile alliance"/>
    <n v="1200"/>
    <n v="14150"/>
    <n v="1179.1666666666665"/>
    <x v="1"/>
    <n v="130"/>
    <n v="108.84615384615384"/>
    <s v="US"/>
    <s v="USD"/>
    <x v="674"/>
    <n v="1274677200"/>
    <b v="0"/>
    <b v="0"/>
    <s v="theater/plays"/>
    <s v="theater"/>
    <x v="3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x v="675"/>
    <n v="1267509600"/>
    <b v="0"/>
    <b v="0"/>
    <s v="music/electric music"/>
    <s v="music"/>
    <x v="5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x v="676"/>
    <n v="1445922000"/>
    <b v="0"/>
    <b v="1"/>
    <s v="theater/plays"/>
    <s v="theater"/>
    <x v="3"/>
  </r>
  <r>
    <n v="744"/>
    <s v="Fitzgerald Group"/>
    <s v="Intuitive exuding initiative"/>
    <n v="2000"/>
    <n v="14240"/>
    <n v="712"/>
    <x v="1"/>
    <n v="140"/>
    <n v="101.71428571428571"/>
    <s v="US"/>
    <s v="USD"/>
    <x v="342"/>
    <n v="1534050000"/>
    <b v="0"/>
    <b v="1"/>
    <s v="theater/plays"/>
    <s v="theater"/>
    <x v="3"/>
  </r>
  <r>
    <n v="745"/>
    <s v="Hill, Mccann and Moore"/>
    <s v="Streamlined needs-based knowledge user"/>
    <n v="6900"/>
    <n v="2091"/>
    <n v="30.304347826086957"/>
    <x v="0"/>
    <n v="34"/>
    <n v="61.5"/>
    <s v="US"/>
    <s v="USD"/>
    <x v="677"/>
    <n v="1277528400"/>
    <b v="0"/>
    <b v="0"/>
    <s v="technology/wearables"/>
    <s v="technology"/>
    <x v="8"/>
  </r>
  <r>
    <n v="746"/>
    <s v="Edwards LLC"/>
    <s v="Automated system-worthy structure"/>
    <n v="55800"/>
    <n v="118580"/>
    <n v="212.50896057347671"/>
    <x v="1"/>
    <n v="3388"/>
    <n v="35"/>
    <s v="US"/>
    <s v="USD"/>
    <x v="678"/>
    <n v="1318568400"/>
    <b v="0"/>
    <b v="0"/>
    <s v="technology/web"/>
    <s v="technology"/>
    <x v="2"/>
  </r>
  <r>
    <n v="747"/>
    <s v="Greer and Sons"/>
    <s v="Secured clear-thinking intranet"/>
    <n v="4900"/>
    <n v="11214"/>
    <n v="228.85714285714286"/>
    <x v="1"/>
    <n v="280"/>
    <n v="40.049999999999997"/>
    <s v="US"/>
    <s v="USD"/>
    <x v="679"/>
    <n v="1284354000"/>
    <b v="0"/>
    <b v="0"/>
    <s v="theater/plays"/>
    <s v="theater"/>
    <x v="3"/>
  </r>
  <r>
    <n v="748"/>
    <s v="Martinez PLC"/>
    <s v="Cloned actuating architecture"/>
    <n v="194900"/>
    <n v="68137"/>
    <n v="34.959979476654695"/>
    <x v="3"/>
    <n v="614"/>
    <n v="110.97231270358306"/>
    <s v="US"/>
    <s v="USD"/>
    <x v="680"/>
    <n v="1269579600"/>
    <b v="0"/>
    <b v="1"/>
    <s v="film &amp; video/animation"/>
    <s v="film &amp; video"/>
    <x v="10"/>
  </r>
  <r>
    <n v="749"/>
    <s v="Hunter-Logan"/>
    <s v="Down-sized needs-based task-force"/>
    <n v="8600"/>
    <n v="13527"/>
    <n v="157.29069767441862"/>
    <x v="1"/>
    <n v="366"/>
    <n v="36.959016393442624"/>
    <s v="IT"/>
    <s v="EUR"/>
    <x v="681"/>
    <n v="1413781200"/>
    <b v="0"/>
    <b v="1"/>
    <s v="technology/wearables"/>
    <s v="technology"/>
    <x v="8"/>
  </r>
  <r>
    <n v="750"/>
    <s v="Ramos and Sons"/>
    <s v="Extended responsive Internet solution"/>
    <n v="100"/>
    <n v="1"/>
    <n v="1"/>
    <x v="0"/>
    <n v="1"/>
    <n v="1"/>
    <s v="GB"/>
    <s v="GBP"/>
    <x v="682"/>
    <n v="1280120400"/>
    <b v="0"/>
    <b v="0"/>
    <s v="music/electric music"/>
    <s v="music"/>
    <x v="5"/>
  </r>
  <r>
    <n v="751"/>
    <s v="Lane-Barber"/>
    <s v="Universal value-added moderator"/>
    <n v="3600"/>
    <n v="8363"/>
    <n v="232.30555555555554"/>
    <x v="1"/>
    <n v="270"/>
    <n v="30.974074074074075"/>
    <s v="US"/>
    <s v="USD"/>
    <x v="683"/>
    <n v="1459486800"/>
    <b v="1"/>
    <b v="1"/>
    <s v="publishing/nonfiction"/>
    <s v="publishing"/>
    <x v="9"/>
  </r>
  <r>
    <n v="752"/>
    <s v="Lowery Group"/>
    <s v="Sharable motivating emulation"/>
    <n v="5800"/>
    <n v="5362"/>
    <n v="92.448275862068968"/>
    <x v="3"/>
    <n v="114"/>
    <n v="47.035087719298247"/>
    <s v="US"/>
    <s v="USD"/>
    <x v="684"/>
    <n v="1282539600"/>
    <b v="0"/>
    <b v="1"/>
    <s v="theater/plays"/>
    <s v="theater"/>
    <x v="3"/>
  </r>
  <r>
    <n v="753"/>
    <s v="Guerrero-Griffin"/>
    <s v="Networked web-enabled product"/>
    <n v="4700"/>
    <n v="12065"/>
    <n v="256.70212765957444"/>
    <x v="1"/>
    <n v="137"/>
    <n v="88.065693430656935"/>
    <s v="US"/>
    <s v="USD"/>
    <x v="674"/>
    <n v="1275886800"/>
    <b v="0"/>
    <b v="0"/>
    <s v="photography/photography books"/>
    <s v="photography"/>
    <x v="14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x v="685"/>
    <n v="1355983200"/>
    <b v="0"/>
    <b v="0"/>
    <s v="theater/plays"/>
    <s v="theater"/>
    <x v="3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x v="605"/>
    <n v="1515391200"/>
    <b v="0"/>
    <b v="1"/>
    <s v="theater/plays"/>
    <s v="theater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x v="686"/>
    <n v="1422252000"/>
    <b v="0"/>
    <b v="0"/>
    <s v="theater/plays"/>
    <s v="theater"/>
    <x v="3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x v="687"/>
    <n v="1305522000"/>
    <b v="0"/>
    <b v="0"/>
    <s v="film &amp; video/drama"/>
    <s v="film &amp; video"/>
    <x v="6"/>
  </r>
  <r>
    <n v="758"/>
    <s v="Logan-Miranda"/>
    <s v="Proactive systemic firmware"/>
    <n v="29600"/>
    <n v="167005"/>
    <n v="564.20608108108115"/>
    <x v="1"/>
    <n v="1518"/>
    <n v="110.01646903820817"/>
    <s v="CA"/>
    <s v="CAD"/>
    <x v="688"/>
    <n v="1414904400"/>
    <b v="0"/>
    <b v="0"/>
    <s v="music/rock"/>
    <s v="music"/>
    <x v="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x v="689"/>
    <n v="1520402400"/>
    <b v="0"/>
    <b v="0"/>
    <s v="music/electric music"/>
    <s v="music"/>
    <x v="5"/>
  </r>
  <r>
    <n v="760"/>
    <s v="Smith-Kennedy"/>
    <s v="Virtual heuristic hub"/>
    <n v="48300"/>
    <n v="16592"/>
    <n v="34.351966873706004"/>
    <x v="0"/>
    <n v="210"/>
    <n v="79.009523809523813"/>
    <s v="IT"/>
    <s v="EUR"/>
    <x v="690"/>
    <n v="1567141200"/>
    <b v="0"/>
    <b v="1"/>
    <s v="games/video games"/>
    <s v="games"/>
    <x v="11"/>
  </r>
  <r>
    <n v="761"/>
    <s v="Mitchell-Lee"/>
    <s v="Customizable leadingedge model"/>
    <n v="2200"/>
    <n v="14420"/>
    <n v="655.4545454545455"/>
    <x v="1"/>
    <n v="166"/>
    <n v="86.867469879518069"/>
    <s v="US"/>
    <s v="USD"/>
    <x v="691"/>
    <n v="1501131600"/>
    <b v="0"/>
    <b v="0"/>
    <s v="music/rock"/>
    <s v="music"/>
    <x v="1"/>
  </r>
  <r>
    <n v="762"/>
    <s v="Davis Ltd"/>
    <s v="Upgradable uniform service-desk"/>
    <n v="3500"/>
    <n v="6204"/>
    <n v="177.25714285714284"/>
    <x v="1"/>
    <n v="100"/>
    <n v="62.04"/>
    <s v="AU"/>
    <s v="AUD"/>
    <x v="692"/>
    <n v="1355032800"/>
    <b v="0"/>
    <b v="0"/>
    <s v="music/jazz"/>
    <s v="music"/>
    <x v="17"/>
  </r>
  <r>
    <n v="763"/>
    <s v="Rowland PLC"/>
    <s v="Inverse client-driven product"/>
    <n v="5600"/>
    <n v="6338"/>
    <n v="113.17857142857144"/>
    <x v="1"/>
    <n v="235"/>
    <n v="26.970212765957445"/>
    <s v="US"/>
    <s v="USD"/>
    <x v="693"/>
    <n v="1339477200"/>
    <b v="0"/>
    <b v="1"/>
    <s v="theater/plays"/>
    <s v="theater"/>
    <x v="3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x v="694"/>
    <n v="1305954000"/>
    <b v="0"/>
    <b v="0"/>
    <s v="music/rock"/>
    <s v="music"/>
    <x v="1"/>
  </r>
  <r>
    <n v="765"/>
    <s v="Matthews LLC"/>
    <s v="Advanced transitional help-desk"/>
    <n v="3900"/>
    <n v="8125"/>
    <n v="208.33333333333334"/>
    <x v="1"/>
    <n v="198"/>
    <n v="41.035353535353536"/>
    <s v="US"/>
    <s v="USD"/>
    <x v="695"/>
    <n v="1494392400"/>
    <b v="1"/>
    <b v="1"/>
    <s v="music/indie rock"/>
    <s v="music"/>
    <x v="7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x v="123"/>
    <n v="1537419600"/>
    <b v="0"/>
    <b v="0"/>
    <s v="film &amp; video/science fiction"/>
    <s v="film &amp; video"/>
    <x v="2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x v="696"/>
    <n v="1447999200"/>
    <b v="0"/>
    <b v="0"/>
    <s v="publishing/translations"/>
    <s v="publishing"/>
    <x v="18"/>
  </r>
  <r>
    <n v="768"/>
    <s v="Ramirez-Calderon"/>
    <s v="Fundamental zero tolerance alliance"/>
    <n v="4800"/>
    <n v="11088"/>
    <n v="231"/>
    <x v="1"/>
    <n v="150"/>
    <n v="73.92"/>
    <s v="US"/>
    <s v="USD"/>
    <x v="626"/>
    <n v="1388037600"/>
    <b v="0"/>
    <b v="0"/>
    <s v="theater/plays"/>
    <s v="theater"/>
    <x v="3"/>
  </r>
  <r>
    <n v="769"/>
    <s v="Johnson-Morales"/>
    <s v="Devolved 24hour forecast"/>
    <n v="125600"/>
    <n v="109106"/>
    <n v="86.867834394904463"/>
    <x v="0"/>
    <n v="3410"/>
    <n v="31.995894428152493"/>
    <s v="US"/>
    <s v="USD"/>
    <x v="697"/>
    <n v="1378789200"/>
    <b v="0"/>
    <b v="0"/>
    <s v="games/video games"/>
    <s v="games"/>
    <x v="11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x v="698"/>
    <n v="1398056400"/>
    <b v="0"/>
    <b v="1"/>
    <s v="theater/plays"/>
    <s v="theater"/>
    <x v="3"/>
  </r>
  <r>
    <n v="771"/>
    <s v="Smith, Mack and Williams"/>
    <s v="Self-enabling 5thgeneration paradigm"/>
    <n v="5600"/>
    <n v="2769"/>
    <n v="49.446428571428569"/>
    <x v="3"/>
    <n v="26"/>
    <n v="106.5"/>
    <s v="US"/>
    <s v="USD"/>
    <x v="699"/>
    <n v="1550815200"/>
    <b v="0"/>
    <b v="0"/>
    <s v="theater/plays"/>
    <s v="theater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x v="700"/>
    <n v="1550037600"/>
    <b v="0"/>
    <b v="0"/>
    <s v="music/indie rock"/>
    <s v="music"/>
    <x v="7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x v="701"/>
    <n v="1492923600"/>
    <b v="0"/>
    <b v="0"/>
    <s v="theater/plays"/>
    <s v="theater"/>
    <x v="3"/>
  </r>
  <r>
    <n v="774"/>
    <s v="Gonzalez-Snow"/>
    <s v="Polarized user-facing interface"/>
    <n v="5000"/>
    <n v="6775"/>
    <n v="135.5"/>
    <x v="1"/>
    <n v="78"/>
    <n v="86.858974358974365"/>
    <s v="IT"/>
    <s v="EUR"/>
    <x v="702"/>
    <n v="1467522000"/>
    <b v="0"/>
    <b v="0"/>
    <s v="technology/web"/>
    <s v="technology"/>
    <x v="2"/>
  </r>
  <r>
    <n v="775"/>
    <s v="Murphy LLC"/>
    <s v="Customer-focused non-volatile framework"/>
    <n v="9400"/>
    <n v="968"/>
    <n v="10.297872340425531"/>
    <x v="0"/>
    <n v="10"/>
    <n v="96.8"/>
    <s v="US"/>
    <s v="USD"/>
    <x v="703"/>
    <n v="1416117600"/>
    <b v="0"/>
    <b v="0"/>
    <s v="music/rock"/>
    <s v="music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x v="704"/>
    <n v="1563771600"/>
    <b v="0"/>
    <b v="0"/>
    <s v="theater/plays"/>
    <s v="theater"/>
    <x v="3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x v="431"/>
    <n v="1319259600"/>
    <b v="0"/>
    <b v="0"/>
    <s v="theater/plays"/>
    <s v="theater"/>
    <x v="3"/>
  </r>
  <r>
    <n v="778"/>
    <s v="Moss-Guzman"/>
    <s v="Cross-platform optimizing website"/>
    <n v="1300"/>
    <n v="10243"/>
    <n v="787.92307692307691"/>
    <x v="1"/>
    <n v="174"/>
    <n v="58.867816091954026"/>
    <s v="CH"/>
    <s v="CHF"/>
    <x v="705"/>
    <n v="1313643600"/>
    <b v="0"/>
    <b v="0"/>
    <s v="film &amp; video/animation"/>
    <s v="film &amp; video"/>
    <x v="10"/>
  </r>
  <r>
    <n v="779"/>
    <s v="Webb Group"/>
    <s v="Public-key actuating projection"/>
    <n v="108700"/>
    <n v="87293"/>
    <n v="80.306347746090154"/>
    <x v="0"/>
    <n v="831"/>
    <n v="105.04572803850782"/>
    <s v="US"/>
    <s v="USD"/>
    <x v="706"/>
    <n v="1440306000"/>
    <b v="0"/>
    <b v="1"/>
    <s v="theater/plays"/>
    <s v="theater"/>
    <x v="3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x v="707"/>
    <n v="1470805200"/>
    <b v="0"/>
    <b v="1"/>
    <s v="film &amp; video/drama"/>
    <s v="film &amp; video"/>
    <x v="6"/>
  </r>
  <r>
    <n v="781"/>
    <s v="Thomas Ltd"/>
    <s v="Cross-group interactive architecture"/>
    <n v="8700"/>
    <n v="4414"/>
    <n v="50.735632183908038"/>
    <x v="3"/>
    <n v="56"/>
    <n v="78.821428571428569"/>
    <s v="CH"/>
    <s v="CHF"/>
    <x v="708"/>
    <n v="1292911200"/>
    <b v="0"/>
    <b v="0"/>
    <s v="theater/plays"/>
    <s v="theater"/>
    <x v="3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x v="709"/>
    <n v="1301374800"/>
    <b v="0"/>
    <b v="1"/>
    <s v="film &amp; video/animation"/>
    <s v="film &amp; video"/>
    <x v="1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x v="710"/>
    <n v="1387864800"/>
    <b v="0"/>
    <b v="0"/>
    <s v="music/rock"/>
    <s v="music"/>
    <x v="1"/>
  </r>
  <r>
    <n v="784"/>
    <s v="Byrd Group"/>
    <s v="Profound fault-tolerant model"/>
    <n v="88900"/>
    <n v="102535"/>
    <n v="115.33745781777279"/>
    <x v="1"/>
    <n v="3308"/>
    <n v="30.996070133010882"/>
    <s v="US"/>
    <s v="USD"/>
    <x v="711"/>
    <n v="1458190800"/>
    <b v="0"/>
    <b v="0"/>
    <s v="technology/web"/>
    <s v="technology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x v="157"/>
    <n v="1559278800"/>
    <b v="0"/>
    <b v="1"/>
    <s v="film &amp; video/animation"/>
    <s v="film &amp; video"/>
    <x v="10"/>
  </r>
  <r>
    <n v="786"/>
    <s v="Smith-Brown"/>
    <s v="Object-based content-based ability"/>
    <n v="1500"/>
    <n v="10946"/>
    <n v="729.73333333333335"/>
    <x v="1"/>
    <n v="207"/>
    <n v="52.879227053140099"/>
    <s v="IT"/>
    <s v="EUR"/>
    <x v="630"/>
    <n v="1522731600"/>
    <b v="0"/>
    <b v="1"/>
    <s v="music/jazz"/>
    <s v="music"/>
    <x v="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x v="712"/>
    <n v="1306731600"/>
    <b v="0"/>
    <b v="0"/>
    <s v="music/rock"/>
    <s v="music"/>
    <x v="1"/>
  </r>
  <r>
    <n v="788"/>
    <s v="Joyce PLC"/>
    <s v="Synchronized directional capability"/>
    <n v="3600"/>
    <n v="3174"/>
    <n v="88.166666666666671"/>
    <x v="2"/>
    <n v="31"/>
    <n v="102.38709677419355"/>
    <s v="US"/>
    <s v="USD"/>
    <x v="93"/>
    <n v="1352527200"/>
    <b v="0"/>
    <b v="0"/>
    <s v="film &amp; video/animation"/>
    <s v="film &amp; video"/>
    <x v="1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x v="713"/>
    <n v="1404363600"/>
    <b v="0"/>
    <b v="0"/>
    <s v="theater/plays"/>
    <s v="theater"/>
    <x v="3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x v="714"/>
    <n v="1266645600"/>
    <b v="0"/>
    <b v="0"/>
    <s v="theater/plays"/>
    <s v="theater"/>
    <x v="3"/>
  </r>
  <r>
    <n v="791"/>
    <s v="Stafford, Hess and Raymond"/>
    <s v="Optional web-enabled extranet"/>
    <n v="2100"/>
    <n v="540"/>
    <n v="25.714285714285712"/>
    <x v="0"/>
    <n v="6"/>
    <n v="90"/>
    <s v="US"/>
    <s v="USD"/>
    <x v="715"/>
    <n v="1482818400"/>
    <b v="0"/>
    <b v="0"/>
    <s v="food/food trucks"/>
    <s v="food"/>
    <x v="0"/>
  </r>
  <r>
    <n v="792"/>
    <s v="Jordan, Schneider and Hall"/>
    <s v="Reduced 6thgeneration intranet"/>
    <n v="2000"/>
    <n v="680"/>
    <n v="34"/>
    <x v="0"/>
    <n v="7"/>
    <n v="97.142857142857139"/>
    <s v="US"/>
    <s v="USD"/>
    <x v="716"/>
    <n v="1374642000"/>
    <b v="0"/>
    <b v="1"/>
    <s v="theater/plays"/>
    <s v="theater"/>
    <x v="3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x v="448"/>
    <n v="1372482000"/>
    <b v="0"/>
    <b v="0"/>
    <s v="publishing/nonfiction"/>
    <s v="publishing"/>
    <x v="9"/>
  </r>
  <r>
    <n v="794"/>
    <s v="Welch Inc"/>
    <s v="Optional optimal website"/>
    <n v="6600"/>
    <n v="8276"/>
    <n v="125.39393939393939"/>
    <x v="1"/>
    <n v="110"/>
    <n v="75.236363636363635"/>
    <s v="US"/>
    <s v="USD"/>
    <x v="717"/>
    <n v="1514959200"/>
    <b v="0"/>
    <b v="0"/>
    <s v="music/rock"/>
    <s v="music"/>
    <x v="1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x v="718"/>
    <n v="1478235600"/>
    <b v="0"/>
    <b v="0"/>
    <s v="film &amp; video/drama"/>
    <s v="film &amp; video"/>
    <x v="6"/>
  </r>
  <r>
    <n v="796"/>
    <s v="Freeman-Ferguson"/>
    <s v="Profound full-range open system"/>
    <n v="7800"/>
    <n v="4275"/>
    <n v="54.807692307692314"/>
    <x v="0"/>
    <n v="78"/>
    <n v="54.807692307692307"/>
    <s v="US"/>
    <s v="USD"/>
    <x v="719"/>
    <n v="1408078800"/>
    <b v="0"/>
    <b v="1"/>
    <s v="games/mobile games"/>
    <s v="games"/>
    <x v="2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x v="720"/>
    <n v="1548136800"/>
    <b v="0"/>
    <b v="0"/>
    <s v="technology/web"/>
    <s v="technology"/>
    <x v="2"/>
  </r>
  <r>
    <n v="798"/>
    <s v="Small-Fuentes"/>
    <s v="Seamless maximized product"/>
    <n v="3400"/>
    <n v="6408"/>
    <n v="188.47058823529412"/>
    <x v="1"/>
    <n v="121"/>
    <n v="52.958677685950413"/>
    <s v="US"/>
    <s v="USD"/>
    <x v="721"/>
    <n v="1340859600"/>
    <b v="0"/>
    <b v="1"/>
    <s v="theater/plays"/>
    <s v="theater"/>
    <x v="3"/>
  </r>
  <r>
    <n v="799"/>
    <s v="Reid-Day"/>
    <s v="Devolved tertiary time-frame"/>
    <n v="84500"/>
    <n v="73522"/>
    <n v="87.008284023668637"/>
    <x v="0"/>
    <n v="1225"/>
    <n v="60.017959183673469"/>
    <s v="GB"/>
    <s v="GBP"/>
    <x v="722"/>
    <n v="1454479200"/>
    <b v="0"/>
    <b v="0"/>
    <s v="theater/plays"/>
    <s v="theater"/>
    <x v="3"/>
  </r>
  <r>
    <n v="800"/>
    <s v="Wallace LLC"/>
    <s v="Centralized regional function"/>
    <n v="100"/>
    <n v="1"/>
    <n v="1"/>
    <x v="0"/>
    <n v="1"/>
    <n v="1"/>
    <s v="CH"/>
    <s v="CHF"/>
    <x v="139"/>
    <n v="1434430800"/>
    <b v="0"/>
    <b v="0"/>
    <s v="music/rock"/>
    <s v="music"/>
    <x v="1"/>
  </r>
  <r>
    <n v="801"/>
    <s v="Olson-Bishop"/>
    <s v="User-friendly high-level initiative"/>
    <n v="2300"/>
    <n v="4667"/>
    <n v="202.9130434782609"/>
    <x v="1"/>
    <n v="106"/>
    <n v="44.028301886792455"/>
    <s v="US"/>
    <s v="USD"/>
    <x v="723"/>
    <n v="1579672800"/>
    <b v="0"/>
    <b v="1"/>
    <s v="photography/photography books"/>
    <s v="photography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x v="704"/>
    <n v="1562389200"/>
    <b v="0"/>
    <b v="0"/>
    <s v="photography/photography books"/>
    <s v="photography"/>
    <x v="14"/>
  </r>
  <r>
    <n v="803"/>
    <s v="Perez, Brown and Meyers"/>
    <s v="Stand-alone background customer loyalty"/>
    <n v="6100"/>
    <n v="6527"/>
    <n v="107"/>
    <x v="1"/>
    <n v="233"/>
    <n v="28.012875536480685"/>
    <s v="US"/>
    <s v="USD"/>
    <x v="724"/>
    <n v="1551506400"/>
    <b v="0"/>
    <b v="0"/>
    <s v="theater/plays"/>
    <s v="theater"/>
    <x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x v="725"/>
    <n v="1516600800"/>
    <b v="0"/>
    <b v="0"/>
    <s v="music/rock"/>
    <s v="music"/>
    <x v="1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x v="660"/>
    <n v="1420437600"/>
    <b v="0"/>
    <b v="0"/>
    <s v="film &amp; video/documentary"/>
    <s v="film &amp; video"/>
    <x v="4"/>
  </r>
  <r>
    <n v="806"/>
    <s v="Harmon-Madden"/>
    <s v="Adaptive holistic hub"/>
    <n v="700"/>
    <n v="8262"/>
    <n v="1180.2857142857142"/>
    <x v="1"/>
    <n v="76"/>
    <n v="108.71052631578948"/>
    <s v="US"/>
    <s v="USD"/>
    <x v="726"/>
    <n v="1332997200"/>
    <b v="0"/>
    <b v="1"/>
    <s v="film &amp; video/drama"/>
    <s v="film &amp; video"/>
    <x v="6"/>
  </r>
  <r>
    <n v="807"/>
    <s v="Walker-Taylor"/>
    <s v="Automated uniform concept"/>
    <n v="700"/>
    <n v="1848"/>
    <n v="264"/>
    <x v="1"/>
    <n v="43"/>
    <n v="42.97674418604651"/>
    <s v="US"/>
    <s v="USD"/>
    <x v="727"/>
    <n v="1574920800"/>
    <b v="0"/>
    <b v="1"/>
    <s v="theater/plays"/>
    <s v="theater"/>
    <x v="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x v="728"/>
    <n v="1464930000"/>
    <b v="0"/>
    <b v="0"/>
    <s v="food/food trucks"/>
    <s v="food"/>
    <x v="0"/>
  </r>
  <r>
    <n v="809"/>
    <s v="Williams and Sons"/>
    <s v="Public-key bottom-line algorithm"/>
    <n v="140800"/>
    <n v="88536"/>
    <n v="62.880681818181813"/>
    <x v="0"/>
    <n v="2108"/>
    <n v="42"/>
    <s v="CH"/>
    <s v="CHF"/>
    <x v="729"/>
    <n v="1345006800"/>
    <b v="0"/>
    <b v="0"/>
    <s v="film &amp; video/documentary"/>
    <s v="film &amp; video"/>
    <x v="4"/>
  </r>
  <r>
    <n v="810"/>
    <s v="Ball-Fisher"/>
    <s v="Multi-layered intangible instruction set"/>
    <n v="6400"/>
    <n v="12360"/>
    <n v="193.125"/>
    <x v="1"/>
    <n v="221"/>
    <n v="55.927601809954751"/>
    <s v="US"/>
    <s v="USD"/>
    <x v="730"/>
    <n v="1512712800"/>
    <b v="0"/>
    <b v="1"/>
    <s v="theater/plays"/>
    <s v="theater"/>
    <x v="3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x v="731"/>
    <n v="1452492000"/>
    <b v="0"/>
    <b v="1"/>
    <s v="games/video games"/>
    <s v="games"/>
    <x v="11"/>
  </r>
  <r>
    <n v="812"/>
    <s v="Landry Group"/>
    <s v="Expanded value-added hardware"/>
    <n v="59700"/>
    <n v="134640"/>
    <n v="225.52763819095478"/>
    <x v="1"/>
    <n v="2805"/>
    <n v="48"/>
    <s v="CA"/>
    <s v="CAD"/>
    <x v="78"/>
    <n v="1524286800"/>
    <b v="0"/>
    <b v="0"/>
    <s v="publishing/nonfiction"/>
    <s v="publishing"/>
    <x v="9"/>
  </r>
  <r>
    <n v="813"/>
    <s v="Buckley Group"/>
    <s v="Diverse high-level attitude"/>
    <n v="3200"/>
    <n v="7661"/>
    <n v="239.40625"/>
    <x v="1"/>
    <n v="68"/>
    <n v="112.66176470588235"/>
    <s v="US"/>
    <s v="USD"/>
    <x v="732"/>
    <n v="1346907600"/>
    <b v="0"/>
    <b v="0"/>
    <s v="games/video games"/>
    <s v="games"/>
    <x v="11"/>
  </r>
  <r>
    <n v="814"/>
    <s v="Vincent PLC"/>
    <s v="Visionary 24hour analyzer"/>
    <n v="3200"/>
    <n v="2950"/>
    <n v="92.1875"/>
    <x v="0"/>
    <n v="36"/>
    <n v="81.944444444444443"/>
    <s v="DK"/>
    <s v="DKK"/>
    <x v="733"/>
    <n v="1464498000"/>
    <b v="0"/>
    <b v="1"/>
    <s v="music/rock"/>
    <s v="music"/>
    <x v="1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x v="734"/>
    <n v="1514181600"/>
    <b v="0"/>
    <b v="0"/>
    <s v="music/rock"/>
    <s v="music"/>
    <x v="1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x v="406"/>
    <n v="1392184800"/>
    <b v="1"/>
    <b v="1"/>
    <s v="theater/plays"/>
    <s v="theater"/>
    <x v="3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x v="735"/>
    <n v="1559365200"/>
    <b v="0"/>
    <b v="1"/>
    <s v="publishing/nonfiction"/>
    <s v="publishing"/>
    <x v="9"/>
  </r>
  <r>
    <n v="818"/>
    <s v="Martinez LLC"/>
    <s v="Automated local secured line"/>
    <n v="700"/>
    <n v="7664"/>
    <n v="1094.8571428571429"/>
    <x v="1"/>
    <n v="69"/>
    <n v="111.07246376811594"/>
    <s v="US"/>
    <s v="USD"/>
    <x v="736"/>
    <n v="1549173600"/>
    <b v="0"/>
    <b v="1"/>
    <s v="theater/plays"/>
    <s v="theater"/>
    <x v="3"/>
  </r>
  <r>
    <n v="819"/>
    <s v="Buck-Khan"/>
    <s v="Integrated bandwidth-monitored alliance"/>
    <n v="8900"/>
    <n v="4509"/>
    <n v="50.662921348314605"/>
    <x v="0"/>
    <n v="47"/>
    <n v="95.936170212765958"/>
    <s v="US"/>
    <s v="USD"/>
    <x v="737"/>
    <n v="1355032800"/>
    <b v="1"/>
    <b v="0"/>
    <s v="games/video games"/>
    <s v="games"/>
    <x v="11"/>
  </r>
  <r>
    <n v="820"/>
    <s v="Valdez, Williams and Meyer"/>
    <s v="Cross-group heuristic forecast"/>
    <n v="1500"/>
    <n v="12009"/>
    <n v="800.6"/>
    <x v="1"/>
    <n v="279"/>
    <n v="43.043010752688176"/>
    <s v="GB"/>
    <s v="GBP"/>
    <x v="192"/>
    <n v="1533963600"/>
    <b v="0"/>
    <b v="1"/>
    <s v="music/rock"/>
    <s v="music"/>
    <x v="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x v="738"/>
    <n v="1489381200"/>
    <b v="0"/>
    <b v="0"/>
    <s v="film &amp; video/documentary"/>
    <s v="film &amp; video"/>
    <x v="4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x v="739"/>
    <n v="1395032400"/>
    <b v="0"/>
    <b v="0"/>
    <s v="music/rock"/>
    <s v="music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x v="613"/>
    <n v="1412485200"/>
    <b v="1"/>
    <b v="1"/>
    <s v="music/rock"/>
    <s v="music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x v="740"/>
    <n v="1279688400"/>
    <b v="0"/>
    <b v="1"/>
    <s v="publishing/nonfiction"/>
    <s v="publishing"/>
    <x v="9"/>
  </r>
  <r>
    <n v="825"/>
    <s v="Solomon PLC"/>
    <s v="Open-architected 24/7 infrastructure"/>
    <n v="3600"/>
    <n v="13950"/>
    <n v="387.5"/>
    <x v="1"/>
    <n v="157"/>
    <n v="88.853503184713375"/>
    <s v="GB"/>
    <s v="GBP"/>
    <x v="145"/>
    <n v="1501995600"/>
    <b v="0"/>
    <b v="0"/>
    <s v="film &amp; video/shorts"/>
    <s v="film &amp; video"/>
    <x v="12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x v="741"/>
    <n v="1294639200"/>
    <b v="0"/>
    <b v="1"/>
    <s v="theater/plays"/>
    <s v="theater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x v="742"/>
    <n v="1305435600"/>
    <b v="0"/>
    <b v="1"/>
    <s v="film &amp; video/drama"/>
    <s v="film &amp; video"/>
    <x v="6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x v="202"/>
    <n v="1537592400"/>
    <b v="0"/>
    <b v="0"/>
    <s v="theater/plays"/>
    <s v="theater"/>
    <x v="3"/>
  </r>
  <r>
    <n v="829"/>
    <s v="Baker-Higgins"/>
    <s v="Vision-oriented scalable portal"/>
    <n v="9600"/>
    <n v="4929"/>
    <n v="51.34375"/>
    <x v="0"/>
    <n v="154"/>
    <n v="32.006493506493506"/>
    <s v="US"/>
    <s v="USD"/>
    <x v="743"/>
    <n v="1435122000"/>
    <b v="0"/>
    <b v="0"/>
    <s v="theater/plays"/>
    <s v="theater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x v="744"/>
    <n v="1520056800"/>
    <b v="0"/>
    <b v="0"/>
    <s v="theater/plays"/>
    <s v="theater"/>
    <x v="3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x v="745"/>
    <n v="1335675600"/>
    <b v="0"/>
    <b v="0"/>
    <s v="photography/photography books"/>
    <s v="photography"/>
    <x v="1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x v="746"/>
    <n v="1448431200"/>
    <b v="1"/>
    <b v="0"/>
    <s v="publishing/translations"/>
    <s v="publishing"/>
    <x v="18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x v="747"/>
    <n v="1298613600"/>
    <b v="0"/>
    <b v="0"/>
    <s v="publishing/translations"/>
    <s v="publishing"/>
    <x v="18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x v="362"/>
    <n v="1372482000"/>
    <b v="0"/>
    <b v="0"/>
    <s v="theater/plays"/>
    <s v="theater"/>
    <x v="3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x v="748"/>
    <n v="1425621600"/>
    <b v="0"/>
    <b v="0"/>
    <s v="technology/web"/>
    <s v="technology"/>
    <x v="2"/>
  </r>
  <r>
    <n v="836"/>
    <s v="Macias Inc"/>
    <s v="Optimized didactic intranet"/>
    <n v="8100"/>
    <n v="6086"/>
    <n v="75.135802469135797"/>
    <x v="0"/>
    <n v="94"/>
    <n v="64.744680851063833"/>
    <s v="US"/>
    <s v="USD"/>
    <x v="749"/>
    <n v="1266300000"/>
    <b v="0"/>
    <b v="0"/>
    <s v="music/indie rock"/>
    <s v="music"/>
    <x v="7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x v="643"/>
    <n v="1305867600"/>
    <b v="0"/>
    <b v="0"/>
    <s v="music/jazz"/>
    <s v="music"/>
    <x v="17"/>
  </r>
  <r>
    <n v="838"/>
    <s v="Jordan-Fischer"/>
    <s v="Vision-oriented high-level extranet"/>
    <n v="6400"/>
    <n v="8890"/>
    <n v="138.90625"/>
    <x v="1"/>
    <n v="261"/>
    <n v="34.061302681992338"/>
    <s v="US"/>
    <s v="USD"/>
    <x v="750"/>
    <n v="1538802000"/>
    <b v="0"/>
    <b v="0"/>
    <s v="theater/plays"/>
    <s v="theater"/>
    <x v="3"/>
  </r>
  <r>
    <n v="839"/>
    <s v="Pierce-Ramirez"/>
    <s v="Organized scalable initiative"/>
    <n v="7700"/>
    <n v="14644"/>
    <n v="190.18181818181819"/>
    <x v="1"/>
    <n v="157"/>
    <n v="93.273885350318466"/>
    <s v="US"/>
    <s v="USD"/>
    <x v="751"/>
    <n v="1398920400"/>
    <b v="0"/>
    <b v="1"/>
    <s v="film &amp; video/documentary"/>
    <s v="film &amp; video"/>
    <x v="4"/>
  </r>
  <r>
    <n v="840"/>
    <s v="Howell and Sons"/>
    <s v="Enhanced regional moderator"/>
    <n v="116300"/>
    <n v="116583"/>
    <n v="100.24333619948409"/>
    <x v="1"/>
    <n v="3533"/>
    <n v="32.998301726577978"/>
    <s v="US"/>
    <s v="USD"/>
    <x v="752"/>
    <n v="1405659600"/>
    <b v="0"/>
    <b v="1"/>
    <s v="theater/plays"/>
    <s v="theater"/>
    <x v="3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x v="753"/>
    <n v="1457244000"/>
    <b v="0"/>
    <b v="0"/>
    <s v="technology/web"/>
    <s v="technology"/>
    <x v="2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x v="754"/>
    <n v="1529298000"/>
    <b v="0"/>
    <b v="0"/>
    <s v="technology/wearables"/>
    <s v="technology"/>
    <x v="8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x v="755"/>
    <n v="1535778000"/>
    <b v="0"/>
    <b v="0"/>
    <s v="photography/photography books"/>
    <s v="photography"/>
    <x v="14"/>
  </r>
  <r>
    <n v="844"/>
    <s v="Rodriguez-Hansen"/>
    <s v="Intuitive cohesive groupware"/>
    <n v="8800"/>
    <n v="8747"/>
    <n v="99.39772727272728"/>
    <x v="3"/>
    <n v="94"/>
    <n v="93.053191489361708"/>
    <s v="US"/>
    <s v="USD"/>
    <x v="756"/>
    <n v="1327471200"/>
    <b v="0"/>
    <b v="0"/>
    <s v="film &amp; video/documentary"/>
    <s v="film &amp; video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x v="757"/>
    <n v="1529557200"/>
    <b v="0"/>
    <b v="0"/>
    <s v="technology/web"/>
    <s v="technology"/>
    <x v="2"/>
  </r>
  <r>
    <n v="846"/>
    <s v="Cooper, Stanley and Bryant"/>
    <s v="Phased empowering success"/>
    <n v="1000"/>
    <n v="5085"/>
    <n v="508.5"/>
    <x v="1"/>
    <n v="48"/>
    <n v="105.9375"/>
    <s v="US"/>
    <s v="USD"/>
    <x v="758"/>
    <n v="1535259600"/>
    <b v="1"/>
    <b v="1"/>
    <s v="technology/web"/>
    <s v="technology"/>
    <x v="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x v="759"/>
    <n v="1515564000"/>
    <b v="0"/>
    <b v="0"/>
    <s v="food/food trucks"/>
    <s v="food"/>
    <x v="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x v="760"/>
    <n v="1277096400"/>
    <b v="0"/>
    <b v="0"/>
    <s v="film &amp; video/drama"/>
    <s v="film &amp; video"/>
    <x v="6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x v="761"/>
    <n v="1329026400"/>
    <b v="0"/>
    <b v="1"/>
    <s v="music/indie rock"/>
    <s v="music"/>
    <x v="7"/>
  </r>
  <r>
    <n v="850"/>
    <s v="Hood, Perez and Meadows"/>
    <s v="Cross-group upward-trending hierarchy"/>
    <n v="100"/>
    <n v="1"/>
    <n v="1"/>
    <x v="0"/>
    <n v="1"/>
    <n v="1"/>
    <s v="US"/>
    <s v="USD"/>
    <x v="762"/>
    <n v="1322978400"/>
    <b v="1"/>
    <b v="0"/>
    <s v="music/rock"/>
    <s v="music"/>
    <x v="1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x v="444"/>
    <n v="1338786000"/>
    <b v="0"/>
    <b v="0"/>
    <s v="music/electric music"/>
    <s v="music"/>
    <x v="5"/>
  </r>
  <r>
    <n v="852"/>
    <s v="Brady Ltd"/>
    <s v="Open-source reciprocal standardization"/>
    <n v="4900"/>
    <n v="2505"/>
    <n v="51.122448979591837"/>
    <x v="0"/>
    <n v="31"/>
    <n v="80.806451612903231"/>
    <s v="US"/>
    <s v="USD"/>
    <x v="763"/>
    <n v="1311656400"/>
    <b v="0"/>
    <b v="1"/>
    <s v="games/video games"/>
    <s v="games"/>
    <x v="11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x v="764"/>
    <n v="1308978000"/>
    <b v="0"/>
    <b v="1"/>
    <s v="music/indie rock"/>
    <s v="music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x v="765"/>
    <n v="1576389600"/>
    <b v="0"/>
    <b v="0"/>
    <s v="publishing/fiction"/>
    <s v="publishing"/>
    <x v="13"/>
  </r>
  <r>
    <n v="855"/>
    <s v="Moses-Terry"/>
    <s v="Horizontal clear-thinking framework"/>
    <n v="23400"/>
    <n v="23956"/>
    <n v="102.37606837606839"/>
    <x v="1"/>
    <n v="452"/>
    <n v="53"/>
    <s v="AU"/>
    <s v="AUD"/>
    <x v="766"/>
    <n v="1311051600"/>
    <b v="0"/>
    <b v="0"/>
    <s v="theater/plays"/>
    <s v="theater"/>
    <x v="3"/>
  </r>
  <r>
    <n v="856"/>
    <s v="Williams and Sons"/>
    <s v="Profound composite core"/>
    <n v="2400"/>
    <n v="8558"/>
    <n v="356.58333333333331"/>
    <x v="1"/>
    <n v="158"/>
    <n v="54.164556962025316"/>
    <s v="US"/>
    <s v="USD"/>
    <x v="767"/>
    <n v="1336712400"/>
    <b v="0"/>
    <b v="0"/>
    <s v="food/food trucks"/>
    <s v="food"/>
    <x v="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x v="768"/>
    <n v="1330408800"/>
    <b v="1"/>
    <b v="0"/>
    <s v="film &amp; video/shorts"/>
    <s v="film &amp; video"/>
    <x v="12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x v="769"/>
    <n v="1524891600"/>
    <b v="1"/>
    <b v="0"/>
    <s v="food/food trucks"/>
    <s v="food"/>
    <x v="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x v="770"/>
    <n v="1363669200"/>
    <b v="0"/>
    <b v="1"/>
    <s v="theater/plays"/>
    <s v="theater"/>
    <x v="3"/>
  </r>
  <r>
    <n v="860"/>
    <s v="Lee PLC"/>
    <s v="Re-contextualized leadingedge firmware"/>
    <n v="2000"/>
    <n v="5033"/>
    <n v="251.65"/>
    <x v="1"/>
    <n v="65"/>
    <n v="77.430769230769229"/>
    <s v="US"/>
    <s v="USD"/>
    <x v="771"/>
    <n v="1551420000"/>
    <b v="0"/>
    <b v="1"/>
    <s v="technology/wearables"/>
    <s v="technology"/>
    <x v="8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x v="772"/>
    <n v="1269838800"/>
    <b v="0"/>
    <b v="0"/>
    <s v="theater/plays"/>
    <s v="theater"/>
    <x v="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x v="773"/>
    <n v="1312520400"/>
    <b v="0"/>
    <b v="0"/>
    <s v="theater/plays"/>
    <s v="theater"/>
    <x v="3"/>
  </r>
  <r>
    <n v="863"/>
    <s v="Davis-Johnson"/>
    <s v="Automated reciprocal protocol"/>
    <n v="1400"/>
    <n v="5415"/>
    <n v="386.78571428571428"/>
    <x v="1"/>
    <n v="217"/>
    <n v="24.953917050691246"/>
    <s v="US"/>
    <s v="USD"/>
    <x v="774"/>
    <n v="1436504400"/>
    <b v="0"/>
    <b v="1"/>
    <s v="film &amp; video/television"/>
    <s v="film &amp; video"/>
    <x v="19"/>
  </r>
  <r>
    <n v="864"/>
    <s v="Stevenson-Thompson"/>
    <s v="Automated static workforce"/>
    <n v="4200"/>
    <n v="14577"/>
    <n v="347.07142857142856"/>
    <x v="1"/>
    <n v="150"/>
    <n v="97.18"/>
    <s v="US"/>
    <s v="USD"/>
    <x v="775"/>
    <n v="1472014800"/>
    <b v="0"/>
    <b v="0"/>
    <s v="film &amp; video/shorts"/>
    <s v="film &amp; video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x v="776"/>
    <n v="1411534800"/>
    <b v="0"/>
    <b v="0"/>
    <s v="theater/plays"/>
    <s v="theater"/>
    <x v="3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x v="777"/>
    <n v="1304917200"/>
    <b v="0"/>
    <b v="0"/>
    <s v="photography/photography books"/>
    <s v="photography"/>
    <x v="14"/>
  </r>
  <r>
    <n v="867"/>
    <s v="Kane, Pruitt and Rivera"/>
    <s v="Cross-platform next generation service-desk"/>
    <n v="4800"/>
    <n v="7797"/>
    <n v="162.4375"/>
    <x v="1"/>
    <n v="300"/>
    <n v="25.99"/>
    <s v="US"/>
    <s v="USD"/>
    <x v="778"/>
    <n v="1539579600"/>
    <b v="0"/>
    <b v="0"/>
    <s v="food/food trucks"/>
    <s v="food"/>
    <x v="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x v="779"/>
    <n v="1382504400"/>
    <b v="0"/>
    <b v="0"/>
    <s v="theater/plays"/>
    <s v="theater"/>
    <x v="3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x v="780"/>
    <n v="1278306000"/>
    <b v="0"/>
    <b v="0"/>
    <s v="film &amp; video/drama"/>
    <s v="film &amp; video"/>
    <x v="6"/>
  </r>
  <r>
    <n v="870"/>
    <s v="Hansen-Austin"/>
    <s v="Adaptive demand-driven encryption"/>
    <n v="7700"/>
    <n v="6920"/>
    <n v="89.870129870129873"/>
    <x v="0"/>
    <n v="121"/>
    <n v="57.190082644628099"/>
    <s v="US"/>
    <s v="USD"/>
    <x v="335"/>
    <n v="1442552400"/>
    <b v="0"/>
    <b v="0"/>
    <s v="theater/plays"/>
    <s v="theater"/>
    <x v="3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x v="535"/>
    <n v="1511071200"/>
    <b v="0"/>
    <b v="1"/>
    <s v="theater/plays"/>
    <s v="theater"/>
    <x v="3"/>
  </r>
  <r>
    <n v="872"/>
    <s v="Davis LLC"/>
    <s v="Compatible logistical paradigm"/>
    <n v="4700"/>
    <n v="7992"/>
    <n v="170.04255319148936"/>
    <x v="1"/>
    <n v="81"/>
    <n v="98.666666666666671"/>
    <s v="AU"/>
    <s v="AUD"/>
    <x v="270"/>
    <n v="1536382800"/>
    <b v="0"/>
    <b v="0"/>
    <s v="film &amp; video/science fiction"/>
    <s v="film &amp; video"/>
    <x v="22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x v="781"/>
    <n v="1389592800"/>
    <b v="0"/>
    <b v="0"/>
    <s v="photography/photography books"/>
    <s v="photography"/>
    <x v="14"/>
  </r>
  <r>
    <n v="874"/>
    <s v="Chung-Nguyen"/>
    <s v="Managed discrete parallelism"/>
    <n v="40200"/>
    <n v="139468"/>
    <n v="346.93532338308455"/>
    <x v="1"/>
    <n v="4358"/>
    <n v="32.002753556677376"/>
    <s v="US"/>
    <s v="USD"/>
    <x v="782"/>
    <n v="1275282000"/>
    <b v="0"/>
    <b v="1"/>
    <s v="photography/photography books"/>
    <s v="photography"/>
    <x v="14"/>
  </r>
  <r>
    <n v="875"/>
    <s v="Mueller-Harmon"/>
    <s v="Implemented tangible approach"/>
    <n v="7900"/>
    <n v="5465"/>
    <n v="69.177215189873422"/>
    <x v="0"/>
    <n v="67"/>
    <n v="81.567164179104481"/>
    <s v="US"/>
    <s v="USD"/>
    <x v="783"/>
    <n v="1294984800"/>
    <b v="0"/>
    <b v="0"/>
    <s v="music/rock"/>
    <s v="music"/>
    <x v="1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x v="784"/>
    <n v="1562043600"/>
    <b v="0"/>
    <b v="0"/>
    <s v="photography/photography books"/>
    <s v="photography"/>
    <x v="14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x v="785"/>
    <n v="1469595600"/>
    <b v="0"/>
    <b v="0"/>
    <s v="food/food trucks"/>
    <s v="food"/>
    <x v="0"/>
  </r>
  <r>
    <n v="878"/>
    <s v="Lutz Group"/>
    <s v="Enterprise-wide foreground paradigm"/>
    <n v="2700"/>
    <n v="1012"/>
    <n v="37.481481481481481"/>
    <x v="0"/>
    <n v="12"/>
    <n v="84.333333333333329"/>
    <s v="IT"/>
    <s v="EUR"/>
    <x v="786"/>
    <n v="1581141600"/>
    <b v="0"/>
    <b v="0"/>
    <s v="music/metal"/>
    <s v="music"/>
    <x v="16"/>
  </r>
  <r>
    <n v="879"/>
    <s v="Ortiz Inc"/>
    <s v="Stand-alone incremental parallelism"/>
    <n v="1000"/>
    <n v="5438"/>
    <n v="543.79999999999995"/>
    <x v="1"/>
    <n v="53"/>
    <n v="102.60377358490567"/>
    <s v="US"/>
    <s v="USD"/>
    <x v="787"/>
    <n v="1488520800"/>
    <b v="0"/>
    <b v="0"/>
    <s v="publishing/nonfiction"/>
    <s v="publishing"/>
    <x v="9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x v="788"/>
    <n v="1563858000"/>
    <b v="0"/>
    <b v="0"/>
    <s v="music/electric music"/>
    <s v="music"/>
    <x v="5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x v="330"/>
    <n v="1438923600"/>
    <b v="0"/>
    <b v="1"/>
    <s v="theater/plays"/>
    <s v="theater"/>
    <x v="3"/>
  </r>
  <r>
    <n v="882"/>
    <s v="White-Rosario"/>
    <s v="Balanced demand-driven definition"/>
    <n v="800"/>
    <n v="2960"/>
    <n v="370"/>
    <x v="1"/>
    <n v="80"/>
    <n v="37"/>
    <s v="US"/>
    <s v="USD"/>
    <x v="789"/>
    <n v="1422165600"/>
    <b v="0"/>
    <b v="0"/>
    <s v="theater/plays"/>
    <s v="theater"/>
    <x v="3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x v="790"/>
    <n v="1277874000"/>
    <b v="0"/>
    <b v="0"/>
    <s v="film &amp; video/shorts"/>
    <s v="film &amp; video"/>
    <x v="12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x v="791"/>
    <n v="1399352400"/>
    <b v="0"/>
    <b v="1"/>
    <s v="theater/plays"/>
    <s v="theater"/>
    <x v="3"/>
  </r>
  <r>
    <n v="885"/>
    <s v="Lynch Ltd"/>
    <s v="Virtual analyzing collaboration"/>
    <n v="1800"/>
    <n v="2129"/>
    <n v="118.27777777777777"/>
    <x v="1"/>
    <n v="52"/>
    <n v="40.942307692307693"/>
    <s v="US"/>
    <s v="USD"/>
    <x v="792"/>
    <n v="1279083600"/>
    <b v="0"/>
    <b v="0"/>
    <s v="theater/plays"/>
    <s v="theater"/>
    <x v="3"/>
  </r>
  <r>
    <n v="886"/>
    <s v="Sanders LLC"/>
    <s v="Multi-tiered explicit focus group"/>
    <n v="150600"/>
    <n v="127745"/>
    <n v="84.824037184594957"/>
    <x v="0"/>
    <n v="1825"/>
    <n v="69.9972602739726"/>
    <s v="US"/>
    <s v="USD"/>
    <x v="793"/>
    <n v="1284354000"/>
    <b v="0"/>
    <b v="0"/>
    <s v="music/indie rock"/>
    <s v="music"/>
    <x v="7"/>
  </r>
  <r>
    <n v="887"/>
    <s v="Cooper LLC"/>
    <s v="Multi-layered systematic knowledgebase"/>
    <n v="7800"/>
    <n v="2289"/>
    <n v="29.346153846153843"/>
    <x v="0"/>
    <n v="31"/>
    <n v="73.838709677419359"/>
    <s v="US"/>
    <s v="USD"/>
    <x v="794"/>
    <n v="1441170000"/>
    <b v="0"/>
    <b v="1"/>
    <s v="theater/plays"/>
    <s v="theater"/>
    <x v="3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x v="795"/>
    <n v="1493528400"/>
    <b v="0"/>
    <b v="0"/>
    <s v="theater/plays"/>
    <s v="theater"/>
    <x v="3"/>
  </r>
  <r>
    <n v="889"/>
    <s v="Santos Group"/>
    <s v="Secured dynamic capacity"/>
    <n v="5600"/>
    <n v="9508"/>
    <n v="169.78571428571431"/>
    <x v="1"/>
    <n v="122"/>
    <n v="77.93442622950819"/>
    <s v="US"/>
    <s v="USD"/>
    <x v="796"/>
    <n v="1395205200"/>
    <b v="0"/>
    <b v="1"/>
    <s v="music/electric music"/>
    <s v="music"/>
    <x v="5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x v="797"/>
    <n v="1561438800"/>
    <b v="0"/>
    <b v="0"/>
    <s v="music/indie rock"/>
    <s v="music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x v="798"/>
    <n v="1326693600"/>
    <b v="0"/>
    <b v="0"/>
    <s v="film &amp; video/documentary"/>
    <s v="film &amp; video"/>
    <x v="4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x v="799"/>
    <n v="1277960400"/>
    <b v="0"/>
    <b v="0"/>
    <s v="publishing/translations"/>
    <s v="publishing"/>
    <x v="18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x v="800"/>
    <n v="1434690000"/>
    <b v="0"/>
    <b v="1"/>
    <s v="film &amp; video/documentary"/>
    <s v="film &amp; video"/>
    <x v="4"/>
  </r>
  <r>
    <n v="894"/>
    <s v="Barrett Inc"/>
    <s v="Organic cohesive neural-net"/>
    <n v="1700"/>
    <n v="3208"/>
    <n v="188.70588235294116"/>
    <x v="1"/>
    <n v="56"/>
    <n v="57.285714285714285"/>
    <s v="GB"/>
    <s v="GBP"/>
    <x v="801"/>
    <n v="1376110800"/>
    <b v="0"/>
    <b v="1"/>
    <s v="film &amp; video/television"/>
    <s v="film &amp; video"/>
    <x v="19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x v="802"/>
    <n v="1518415200"/>
    <b v="0"/>
    <b v="0"/>
    <s v="theater/plays"/>
    <s v="theater"/>
    <x v="3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x v="803"/>
    <n v="1310878800"/>
    <b v="0"/>
    <b v="1"/>
    <s v="food/food trucks"/>
    <s v="food"/>
    <x v="0"/>
  </r>
  <r>
    <n v="897"/>
    <s v="Berry-Cannon"/>
    <s v="Organized discrete encoding"/>
    <n v="8800"/>
    <n v="2437"/>
    <n v="27.693181818181817"/>
    <x v="0"/>
    <n v="27"/>
    <n v="90.259259259259252"/>
    <s v="US"/>
    <s v="USD"/>
    <x v="212"/>
    <n v="1556600400"/>
    <b v="0"/>
    <b v="0"/>
    <s v="theater/plays"/>
    <s v="theater"/>
    <x v="3"/>
  </r>
  <r>
    <n v="898"/>
    <s v="Davis-Gonzalez"/>
    <s v="Balanced regional flexibility"/>
    <n v="179100"/>
    <n v="93991"/>
    <n v="52.479620323841424"/>
    <x v="0"/>
    <n v="1221"/>
    <n v="76.978705978705975"/>
    <s v="US"/>
    <s v="USD"/>
    <x v="804"/>
    <n v="1576994400"/>
    <b v="0"/>
    <b v="0"/>
    <s v="film &amp; video/documentary"/>
    <s v="film &amp; video"/>
    <x v="4"/>
  </r>
  <r>
    <n v="899"/>
    <s v="Best-Young"/>
    <s v="Implemented multimedia time-frame"/>
    <n v="3100"/>
    <n v="12620"/>
    <n v="407.09677419354841"/>
    <x v="1"/>
    <n v="123"/>
    <n v="102.60162601626017"/>
    <s v="CH"/>
    <s v="CHF"/>
    <x v="805"/>
    <n v="1382677200"/>
    <b v="0"/>
    <b v="0"/>
    <s v="music/jazz"/>
    <s v="music"/>
    <x v="17"/>
  </r>
  <r>
    <n v="900"/>
    <s v="Powers, Smith and Deleon"/>
    <s v="Enhanced uniform service-desk"/>
    <n v="100"/>
    <n v="2"/>
    <n v="2"/>
    <x v="0"/>
    <n v="1"/>
    <n v="2"/>
    <s v="US"/>
    <s v="USD"/>
    <x v="806"/>
    <n v="1411189200"/>
    <b v="0"/>
    <b v="1"/>
    <s v="technology/web"/>
    <s v="technology"/>
    <x v="2"/>
  </r>
  <r>
    <n v="901"/>
    <s v="Hogan Group"/>
    <s v="Versatile bottom-line definition"/>
    <n v="5600"/>
    <n v="8746"/>
    <n v="156.17857142857144"/>
    <x v="1"/>
    <n v="159"/>
    <n v="55.0062893081761"/>
    <s v="US"/>
    <s v="USD"/>
    <x v="807"/>
    <n v="1534654800"/>
    <b v="0"/>
    <b v="1"/>
    <s v="music/rock"/>
    <s v="music"/>
    <x v="1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x v="722"/>
    <n v="1457762400"/>
    <b v="0"/>
    <b v="0"/>
    <s v="technology/web"/>
    <s v="technology"/>
    <x v="2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x v="477"/>
    <n v="1337490000"/>
    <b v="0"/>
    <b v="1"/>
    <s v="publishing/nonfiction"/>
    <s v="publishing"/>
    <x v="9"/>
  </r>
  <r>
    <n v="904"/>
    <s v="Rodriguez, Johnson and Jackson"/>
    <s v="Digitized foreground array"/>
    <n v="6500"/>
    <n v="795"/>
    <n v="12.230769230769232"/>
    <x v="0"/>
    <n v="16"/>
    <n v="49.6875"/>
    <s v="US"/>
    <s v="USD"/>
    <x v="259"/>
    <n v="1349672400"/>
    <b v="0"/>
    <b v="0"/>
    <s v="publishing/radio &amp; podcasts"/>
    <s v="publishing"/>
    <x v="1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x v="9"/>
    <n v="1379826000"/>
    <b v="0"/>
    <b v="0"/>
    <s v="theater/plays"/>
    <s v="theater"/>
    <x v="3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x v="808"/>
    <n v="1497762000"/>
    <b v="1"/>
    <b v="1"/>
    <s v="film &amp; video/documentary"/>
    <s v="film &amp; video"/>
    <x v="4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x v="809"/>
    <n v="1304485200"/>
    <b v="0"/>
    <b v="0"/>
    <s v="theater/plays"/>
    <s v="theater"/>
    <x v="3"/>
  </r>
  <r>
    <n v="908"/>
    <s v="Bryant-Pope"/>
    <s v="Networked intangible help-desk"/>
    <n v="38200"/>
    <n v="121950"/>
    <n v="319.24083769633506"/>
    <x v="1"/>
    <n v="3934"/>
    <n v="30.99898322318251"/>
    <s v="US"/>
    <s v="USD"/>
    <x v="444"/>
    <n v="1336885200"/>
    <b v="0"/>
    <b v="0"/>
    <s v="games/video games"/>
    <s v="games"/>
    <x v="11"/>
  </r>
  <r>
    <n v="909"/>
    <s v="Gates, Li and Thompson"/>
    <s v="Synchronized attitude-oriented frame"/>
    <n v="1800"/>
    <n v="8621"/>
    <n v="478.94444444444446"/>
    <x v="1"/>
    <n v="80"/>
    <n v="107.7625"/>
    <s v="CA"/>
    <s v="CAD"/>
    <x v="384"/>
    <n v="1530421200"/>
    <b v="0"/>
    <b v="1"/>
    <s v="theater/plays"/>
    <s v="theater"/>
    <x v="3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x v="810"/>
    <n v="1421992800"/>
    <b v="0"/>
    <b v="0"/>
    <s v="theater/plays"/>
    <s v="theater"/>
    <x v="3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x v="811"/>
    <n v="1568178000"/>
    <b v="1"/>
    <b v="0"/>
    <s v="technology/web"/>
    <s v="technology"/>
    <x v="2"/>
  </r>
  <r>
    <n v="912"/>
    <s v="Sanchez-Parsons"/>
    <s v="Reduced bifurcated pricing structure"/>
    <n v="1800"/>
    <n v="14310"/>
    <n v="795"/>
    <x v="1"/>
    <n v="179"/>
    <n v="79.944134078212286"/>
    <s v="US"/>
    <s v="USD"/>
    <x v="812"/>
    <n v="1347944400"/>
    <b v="1"/>
    <b v="0"/>
    <s v="film &amp; video/drama"/>
    <s v="film &amp; video"/>
    <x v="6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x v="813"/>
    <n v="1558760400"/>
    <b v="0"/>
    <b v="0"/>
    <s v="film &amp; video/drama"/>
    <s v="film &amp; video"/>
    <x v="6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x v="814"/>
    <n v="1376629200"/>
    <b v="0"/>
    <b v="0"/>
    <s v="theater/plays"/>
    <s v="theater"/>
    <x v="3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x v="80"/>
    <n v="1504760400"/>
    <b v="0"/>
    <b v="0"/>
    <s v="film &amp; video/television"/>
    <s v="film &amp; video"/>
    <x v="19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x v="815"/>
    <n v="1419660000"/>
    <b v="0"/>
    <b v="0"/>
    <s v="photography/photography books"/>
    <s v="photography"/>
    <x v="14"/>
  </r>
  <r>
    <n v="917"/>
    <s v="Cooper Inc"/>
    <s v="Polarized discrete product"/>
    <n v="3600"/>
    <n v="2097"/>
    <n v="58.25"/>
    <x v="2"/>
    <n v="27"/>
    <n v="77.666666666666671"/>
    <s v="GB"/>
    <s v="GBP"/>
    <x v="816"/>
    <n v="1311310800"/>
    <b v="0"/>
    <b v="1"/>
    <s v="film &amp; video/shorts"/>
    <s v="film &amp; video"/>
    <x v="12"/>
  </r>
  <r>
    <n v="918"/>
    <s v="Jones-Gonzalez"/>
    <s v="Seamless dynamic website"/>
    <n v="3800"/>
    <n v="9021"/>
    <n v="237.39473684210526"/>
    <x v="1"/>
    <n v="156"/>
    <n v="57.82692307692308"/>
    <s v="CH"/>
    <s v="CHF"/>
    <x v="474"/>
    <n v="1344315600"/>
    <b v="0"/>
    <b v="0"/>
    <s v="publishing/radio &amp; podcasts"/>
    <s v="publishing"/>
    <x v="15"/>
  </r>
  <r>
    <n v="919"/>
    <s v="Fox Ltd"/>
    <s v="Extended multimedia firmware"/>
    <n v="35600"/>
    <n v="20915"/>
    <n v="58.75"/>
    <x v="0"/>
    <n v="225"/>
    <n v="92.955555555555549"/>
    <s v="AU"/>
    <s v="AUD"/>
    <x v="817"/>
    <n v="1510725600"/>
    <b v="0"/>
    <b v="1"/>
    <s v="theater/plays"/>
    <s v="theater"/>
    <x v="3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x v="818"/>
    <n v="1551247200"/>
    <b v="1"/>
    <b v="0"/>
    <s v="film &amp; video/animation"/>
    <s v="film &amp; video"/>
    <x v="1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x v="819"/>
    <n v="1330236000"/>
    <b v="0"/>
    <b v="0"/>
    <s v="technology/web"/>
    <s v="technology"/>
    <x v="2"/>
  </r>
  <r>
    <n v="922"/>
    <s v="Soto-Anthony"/>
    <s v="Ameliorated logistical capability"/>
    <n v="51400"/>
    <n v="90440"/>
    <n v="175.95330739299609"/>
    <x v="1"/>
    <n v="2261"/>
    <n v="40"/>
    <s v="US"/>
    <s v="USD"/>
    <x v="609"/>
    <n v="1545112800"/>
    <b v="0"/>
    <b v="1"/>
    <s v="music/world music"/>
    <s v="music"/>
    <x v="21"/>
  </r>
  <r>
    <n v="923"/>
    <s v="Wise and Sons"/>
    <s v="Sharable discrete definition"/>
    <n v="1700"/>
    <n v="4044"/>
    <n v="237.88235294117646"/>
    <x v="1"/>
    <n v="40"/>
    <n v="101.1"/>
    <s v="US"/>
    <s v="USD"/>
    <x v="547"/>
    <n v="1279170000"/>
    <b v="0"/>
    <b v="0"/>
    <s v="theater/plays"/>
    <s v="theater"/>
    <x v="3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x v="820"/>
    <n v="1573452000"/>
    <b v="0"/>
    <b v="0"/>
    <s v="theater/plays"/>
    <s v="theater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x v="821"/>
    <n v="1507093200"/>
    <b v="0"/>
    <b v="0"/>
    <s v="theater/plays"/>
    <s v="theater"/>
    <x v="3"/>
  </r>
  <r>
    <n v="926"/>
    <s v="Brown-Oliver"/>
    <s v="Synchronized cohesive encoding"/>
    <n v="8700"/>
    <n v="1577"/>
    <n v="18.126436781609197"/>
    <x v="0"/>
    <n v="15"/>
    <n v="105.13333333333334"/>
    <s v="US"/>
    <s v="USD"/>
    <x v="151"/>
    <n v="1463374800"/>
    <b v="0"/>
    <b v="0"/>
    <s v="food/food trucks"/>
    <s v="food"/>
    <x v="0"/>
  </r>
  <r>
    <n v="927"/>
    <s v="Davis-Gardner"/>
    <s v="Synergistic dynamic utilization"/>
    <n v="7200"/>
    <n v="3301"/>
    <n v="45.847222222222221"/>
    <x v="0"/>
    <n v="37"/>
    <n v="89.21621621621621"/>
    <s v="US"/>
    <s v="USD"/>
    <x v="822"/>
    <n v="1344574800"/>
    <b v="0"/>
    <b v="0"/>
    <s v="theater/plays"/>
    <s v="theater"/>
    <x v="3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x v="823"/>
    <n v="1389074400"/>
    <b v="0"/>
    <b v="0"/>
    <s v="technology/web"/>
    <s v="technology"/>
    <x v="2"/>
  </r>
  <r>
    <n v="929"/>
    <s v="Turner-Terrell"/>
    <s v="Polarized tertiary function"/>
    <n v="5500"/>
    <n v="11952"/>
    <n v="217.30909090909088"/>
    <x v="1"/>
    <n v="184"/>
    <n v="64.956521739130437"/>
    <s v="GB"/>
    <s v="GBP"/>
    <x v="824"/>
    <n v="1494997200"/>
    <b v="0"/>
    <b v="0"/>
    <s v="theater/plays"/>
    <s v="theater"/>
    <x v="3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x v="825"/>
    <n v="1425448800"/>
    <b v="0"/>
    <b v="1"/>
    <s v="theater/plays"/>
    <s v="theater"/>
    <x v="3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x v="826"/>
    <n v="1404104400"/>
    <b v="0"/>
    <b v="1"/>
    <s v="theater/plays"/>
    <s v="theater"/>
    <x v="3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x v="827"/>
    <n v="1394773200"/>
    <b v="0"/>
    <b v="0"/>
    <s v="music/rock"/>
    <s v="music"/>
    <x v="1"/>
  </r>
  <r>
    <n v="933"/>
    <s v="Espinoza Group"/>
    <s v="Implemented tangible support"/>
    <n v="73000"/>
    <n v="175015"/>
    <n v="239.74657534246577"/>
    <x v="1"/>
    <n v="1902"/>
    <n v="92.016298633017882"/>
    <s v="US"/>
    <s v="USD"/>
    <x v="828"/>
    <n v="1366520400"/>
    <b v="0"/>
    <b v="0"/>
    <s v="theater/plays"/>
    <s v="theater"/>
    <x v="3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x v="829"/>
    <n v="1456639200"/>
    <b v="0"/>
    <b v="0"/>
    <s v="theater/plays"/>
    <s v="theater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x v="830"/>
    <n v="1438318800"/>
    <b v="0"/>
    <b v="0"/>
    <s v="theater/plays"/>
    <s v="theater"/>
    <x v="3"/>
  </r>
  <r>
    <n v="936"/>
    <s v="Brown Ltd"/>
    <s v="Enhanced composite contingency"/>
    <n v="103200"/>
    <n v="1690"/>
    <n v="1.6375968992248062"/>
    <x v="0"/>
    <n v="21"/>
    <n v="80.476190476190482"/>
    <s v="US"/>
    <s v="USD"/>
    <x v="831"/>
    <n v="1564030800"/>
    <b v="1"/>
    <b v="0"/>
    <s v="theater/plays"/>
    <s v="theater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x v="832"/>
    <n v="1449295200"/>
    <b v="0"/>
    <b v="0"/>
    <s v="film &amp; video/documentary"/>
    <s v="film &amp; video"/>
    <x v="4"/>
  </r>
  <r>
    <n v="938"/>
    <s v="Allen Inc"/>
    <s v="Total dedicated benchmark"/>
    <n v="9200"/>
    <n v="10093"/>
    <n v="109.70652173913042"/>
    <x v="1"/>
    <n v="96"/>
    <n v="105.13541666666667"/>
    <s v="US"/>
    <s v="USD"/>
    <x v="833"/>
    <n v="1531890000"/>
    <b v="0"/>
    <b v="1"/>
    <s v="publishing/fiction"/>
    <s v="publishing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x v="834"/>
    <n v="1306213200"/>
    <b v="0"/>
    <b v="1"/>
    <s v="games/video games"/>
    <s v="games"/>
    <x v="11"/>
  </r>
  <r>
    <n v="940"/>
    <s v="Wiggins Ltd"/>
    <s v="Upgradable analyzing core"/>
    <n v="9900"/>
    <n v="6161"/>
    <n v="62.232323232323225"/>
    <x v="2"/>
    <n v="66"/>
    <n v="93.348484848484844"/>
    <s v="CA"/>
    <s v="CAD"/>
    <x v="835"/>
    <n v="1356242400"/>
    <b v="0"/>
    <b v="0"/>
    <s v="technology/web"/>
    <s v="technology"/>
    <x v="2"/>
  </r>
  <r>
    <n v="941"/>
    <s v="Luna-Horne"/>
    <s v="Profound exuding pricing structure"/>
    <n v="43000"/>
    <n v="5615"/>
    <n v="13.05813953488372"/>
    <x v="0"/>
    <n v="78"/>
    <n v="71.987179487179489"/>
    <s v="US"/>
    <s v="USD"/>
    <x v="836"/>
    <n v="1297576800"/>
    <b v="1"/>
    <b v="0"/>
    <s v="theater/plays"/>
    <s v="theater"/>
    <x v="3"/>
  </r>
  <r>
    <n v="942"/>
    <s v="Allen Inc"/>
    <s v="Horizontal optimizing model"/>
    <n v="9600"/>
    <n v="6205"/>
    <n v="64.635416666666671"/>
    <x v="0"/>
    <n v="67"/>
    <n v="92.611940298507463"/>
    <s v="AU"/>
    <s v="AUD"/>
    <x v="837"/>
    <n v="1296194400"/>
    <b v="0"/>
    <b v="0"/>
    <s v="theater/plays"/>
    <s v="theater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x v="219"/>
    <n v="1414558800"/>
    <b v="0"/>
    <b v="0"/>
    <s v="food/food trucks"/>
    <s v="food"/>
    <x v="0"/>
  </r>
  <r>
    <n v="944"/>
    <s v="Walter Inc"/>
    <s v="Streamlined 5thgeneration intranet"/>
    <n v="10000"/>
    <n v="8142"/>
    <n v="81.42"/>
    <x v="0"/>
    <n v="263"/>
    <n v="30.958174904942965"/>
    <s v="AU"/>
    <s v="AUD"/>
    <x v="365"/>
    <n v="1488348000"/>
    <b v="0"/>
    <b v="0"/>
    <s v="photography/photography books"/>
    <s v="photography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x v="838"/>
    <n v="1334898000"/>
    <b v="1"/>
    <b v="0"/>
    <s v="photography/photography books"/>
    <s v="photography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x v="839"/>
    <n v="1308373200"/>
    <b v="0"/>
    <b v="0"/>
    <s v="theater/plays"/>
    <s v="theater"/>
    <x v="3"/>
  </r>
  <r>
    <n v="947"/>
    <s v="Smith-Powell"/>
    <s v="Upgradable clear-thinking hardware"/>
    <n v="3600"/>
    <n v="961"/>
    <n v="26.694444444444443"/>
    <x v="0"/>
    <n v="13"/>
    <n v="73.92307692307692"/>
    <s v="US"/>
    <s v="USD"/>
    <x v="840"/>
    <n v="1412312400"/>
    <b v="0"/>
    <b v="0"/>
    <s v="theater/plays"/>
    <s v="theater"/>
    <x v="3"/>
  </r>
  <r>
    <n v="948"/>
    <s v="Smith-Hill"/>
    <s v="Integrated holistic paradigm"/>
    <n v="9400"/>
    <n v="5918"/>
    <n v="62.957446808510639"/>
    <x v="3"/>
    <n v="160"/>
    <n v="36.987499999999997"/>
    <s v="US"/>
    <s v="USD"/>
    <x v="841"/>
    <n v="1419228000"/>
    <b v="1"/>
    <b v="1"/>
    <s v="film &amp; video/documentary"/>
    <s v="film &amp; video"/>
    <x v="4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x v="842"/>
    <n v="1430974800"/>
    <b v="0"/>
    <b v="0"/>
    <s v="technology/web"/>
    <s v="technology"/>
    <x v="2"/>
  </r>
  <r>
    <n v="950"/>
    <s v="Williams, Orozco and Gomez"/>
    <s v="Persistent content-based methodology"/>
    <n v="100"/>
    <n v="5"/>
    <n v="5"/>
    <x v="0"/>
    <n v="1"/>
    <n v="5"/>
    <s v="US"/>
    <s v="USD"/>
    <x v="843"/>
    <n v="1555822800"/>
    <b v="0"/>
    <b v="1"/>
    <s v="theater/plays"/>
    <s v="theater"/>
    <x v="3"/>
  </r>
  <r>
    <n v="951"/>
    <s v="Peterson Ltd"/>
    <s v="Re-engineered 24hour matrix"/>
    <n v="14500"/>
    <n v="159056"/>
    <n v="1096.9379310344827"/>
    <x v="1"/>
    <n v="1559"/>
    <n v="102.02437459910199"/>
    <s v="US"/>
    <s v="USD"/>
    <x v="844"/>
    <n v="1482818400"/>
    <b v="0"/>
    <b v="1"/>
    <s v="music/rock"/>
    <s v="music"/>
    <x v="1"/>
  </r>
  <r>
    <n v="952"/>
    <s v="Cummings-Hayes"/>
    <s v="Virtual multi-tasking core"/>
    <n v="145500"/>
    <n v="101987"/>
    <n v="70.094158075601371"/>
    <x v="3"/>
    <n v="2266"/>
    <n v="45.007502206531335"/>
    <s v="US"/>
    <s v="USD"/>
    <x v="845"/>
    <n v="1471928400"/>
    <b v="0"/>
    <b v="0"/>
    <s v="film &amp; video/documentary"/>
    <s v="film &amp; video"/>
    <x v="4"/>
  </r>
  <r>
    <n v="953"/>
    <s v="Boyle Ltd"/>
    <s v="Streamlined fault-tolerant conglomeration"/>
    <n v="3300"/>
    <n v="1980"/>
    <n v="60"/>
    <x v="0"/>
    <n v="21"/>
    <n v="94.285714285714292"/>
    <s v="US"/>
    <s v="USD"/>
    <x v="846"/>
    <n v="1453701600"/>
    <b v="0"/>
    <b v="1"/>
    <s v="film &amp; video/science fiction"/>
    <s v="film &amp; video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x v="110"/>
    <n v="1350363600"/>
    <b v="0"/>
    <b v="0"/>
    <s v="technology/web"/>
    <s v="technology"/>
    <x v="2"/>
  </r>
  <r>
    <n v="955"/>
    <s v="Moss-Obrien"/>
    <s v="Function-based next generation emulation"/>
    <n v="700"/>
    <n v="7763"/>
    <n v="1109"/>
    <x v="1"/>
    <n v="80"/>
    <n v="97.037499999999994"/>
    <s v="US"/>
    <s v="USD"/>
    <x v="847"/>
    <n v="1353996000"/>
    <b v="0"/>
    <b v="0"/>
    <s v="theater/plays"/>
    <s v="theater"/>
    <x v="3"/>
  </r>
  <r>
    <n v="956"/>
    <s v="Wood Inc"/>
    <s v="Re-engineered composite focus group"/>
    <n v="187600"/>
    <n v="35698"/>
    <n v="19.028784648187631"/>
    <x v="0"/>
    <n v="830"/>
    <n v="43.00963855421687"/>
    <s v="US"/>
    <s v="USD"/>
    <x v="848"/>
    <n v="1451109600"/>
    <b v="0"/>
    <b v="0"/>
    <s v="film &amp; video/science fiction"/>
    <s v="film &amp; video"/>
    <x v="22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x v="849"/>
    <n v="1329631200"/>
    <b v="0"/>
    <b v="0"/>
    <s v="theater/plays"/>
    <s v="theater"/>
    <x v="3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x v="780"/>
    <n v="1278997200"/>
    <b v="0"/>
    <b v="0"/>
    <s v="film &amp; video/animation"/>
    <s v="film &amp; video"/>
    <x v="10"/>
  </r>
  <r>
    <n v="959"/>
    <s v="Black-Graham"/>
    <s v="Operative hybrid utilization"/>
    <n v="145000"/>
    <n v="6631"/>
    <n v="4.5731034482758623"/>
    <x v="0"/>
    <n v="130"/>
    <n v="51.007692307692309"/>
    <s v="US"/>
    <s v="USD"/>
    <x v="140"/>
    <n v="1280120400"/>
    <b v="0"/>
    <b v="0"/>
    <s v="publishing/translations"/>
    <s v="publishing"/>
    <x v="18"/>
  </r>
  <r>
    <n v="960"/>
    <s v="Robbins Group"/>
    <s v="Function-based interactive matrix"/>
    <n v="5500"/>
    <n v="4678"/>
    <n v="85.054545454545448"/>
    <x v="0"/>
    <n v="55"/>
    <n v="85.054545454545448"/>
    <s v="US"/>
    <s v="USD"/>
    <x v="850"/>
    <n v="1458104400"/>
    <b v="0"/>
    <b v="0"/>
    <s v="technology/web"/>
    <s v="technology"/>
    <x v="2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x v="851"/>
    <n v="1298268000"/>
    <b v="0"/>
    <b v="0"/>
    <s v="publishing/translations"/>
    <s v="publishing"/>
    <x v="1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x v="852"/>
    <n v="1386223200"/>
    <b v="0"/>
    <b v="0"/>
    <s v="food/food trucks"/>
    <s v="food"/>
    <x v="0"/>
  </r>
  <r>
    <n v="963"/>
    <s v="Rodriguez-Robinson"/>
    <s v="Ergonomic methodical hub"/>
    <n v="5900"/>
    <n v="4997"/>
    <n v="84.694915254237287"/>
    <x v="0"/>
    <n v="114"/>
    <n v="43.833333333333336"/>
    <s v="IT"/>
    <s v="EUR"/>
    <x v="853"/>
    <n v="1299823200"/>
    <b v="0"/>
    <b v="1"/>
    <s v="photography/photography books"/>
    <s v="photography"/>
    <x v="14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x v="854"/>
    <n v="1431752400"/>
    <b v="0"/>
    <b v="0"/>
    <s v="theater/plays"/>
    <s v="theater"/>
    <x v="3"/>
  </r>
  <r>
    <n v="965"/>
    <s v="Nunez-King"/>
    <s v="Phased clear-thinking policy"/>
    <n v="2200"/>
    <n v="8501"/>
    <n v="386.40909090909093"/>
    <x v="1"/>
    <n v="207"/>
    <n v="41.067632850241544"/>
    <s v="GB"/>
    <s v="GBP"/>
    <x v="67"/>
    <n v="1267855200"/>
    <b v="0"/>
    <b v="0"/>
    <s v="music/rock"/>
    <s v="music"/>
    <x v="1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x v="855"/>
    <n v="1497675600"/>
    <b v="0"/>
    <b v="0"/>
    <s v="theater/plays"/>
    <s v="theater"/>
    <x v="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x v="107"/>
    <n v="1336885200"/>
    <b v="0"/>
    <b v="0"/>
    <s v="music/world music"/>
    <s v="music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x v="344"/>
    <n v="1295157600"/>
    <b v="0"/>
    <b v="0"/>
    <s v="food/food trucks"/>
    <s v="food"/>
    <x v="0"/>
  </r>
  <r>
    <n v="969"/>
    <s v="Lopez-King"/>
    <s v="Multi-lateral radical solution"/>
    <n v="7900"/>
    <n v="8550"/>
    <n v="108.22784810126582"/>
    <x v="1"/>
    <n v="93"/>
    <n v="91.935483870967744"/>
    <s v="US"/>
    <s v="USD"/>
    <x v="856"/>
    <n v="1577599200"/>
    <b v="0"/>
    <b v="0"/>
    <s v="theater/plays"/>
    <s v="theater"/>
    <x v="3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x v="857"/>
    <n v="1305003600"/>
    <b v="0"/>
    <b v="0"/>
    <s v="theater/plays"/>
    <s v="theater"/>
    <x v="3"/>
  </r>
  <r>
    <n v="971"/>
    <s v="Garner and Sons"/>
    <s v="Versatile neutral workforce"/>
    <n v="5100"/>
    <n v="1414"/>
    <n v="27.725490196078432"/>
    <x v="0"/>
    <n v="24"/>
    <n v="58.916666666666664"/>
    <s v="US"/>
    <s v="USD"/>
    <x v="858"/>
    <n v="1381726800"/>
    <b v="0"/>
    <b v="0"/>
    <s v="film &amp; video/television"/>
    <s v="film &amp; video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x v="859"/>
    <n v="1402462800"/>
    <b v="0"/>
    <b v="1"/>
    <s v="technology/web"/>
    <s v="technology"/>
    <x v="2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x v="860"/>
    <n v="1292133600"/>
    <b v="0"/>
    <b v="1"/>
    <s v="theater/plays"/>
    <s v="theater"/>
    <x v="3"/>
  </r>
  <r>
    <n v="974"/>
    <s v="Thomas, Clay and Mendoza"/>
    <s v="Multi-channeled reciprocal interface"/>
    <n v="800"/>
    <n v="2991"/>
    <n v="373.875"/>
    <x v="1"/>
    <n v="32"/>
    <n v="93.46875"/>
    <s v="US"/>
    <s v="USD"/>
    <x v="170"/>
    <n v="1368939600"/>
    <b v="0"/>
    <b v="0"/>
    <s v="music/indie rock"/>
    <s v="music"/>
    <x v="7"/>
  </r>
  <r>
    <n v="975"/>
    <s v="Ayala Group"/>
    <s v="Right-sized maximized migration"/>
    <n v="5400"/>
    <n v="8366"/>
    <n v="154.92592592592592"/>
    <x v="1"/>
    <n v="135"/>
    <n v="61.970370370370368"/>
    <s v="US"/>
    <s v="USD"/>
    <x v="861"/>
    <n v="1452146400"/>
    <b v="0"/>
    <b v="1"/>
    <s v="theater/plays"/>
    <s v="theater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x v="862"/>
    <n v="1296712800"/>
    <b v="0"/>
    <b v="1"/>
    <s v="theater/plays"/>
    <s v="theater"/>
    <x v="3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x v="863"/>
    <n v="1520748000"/>
    <b v="0"/>
    <b v="0"/>
    <s v="food/food trucks"/>
    <s v="food"/>
    <x v="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x v="864"/>
    <n v="1480831200"/>
    <b v="0"/>
    <b v="0"/>
    <s v="games/video games"/>
    <s v="games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x v="527"/>
    <n v="1426914000"/>
    <b v="0"/>
    <b v="0"/>
    <s v="theater/plays"/>
    <s v="theater"/>
    <x v="3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x v="865"/>
    <n v="1446616800"/>
    <b v="1"/>
    <b v="0"/>
    <s v="publishing/nonfiction"/>
    <s v="publishing"/>
    <x v="9"/>
  </r>
  <r>
    <n v="981"/>
    <s v="Diaz-Little"/>
    <s v="Grass-roots executive synergy"/>
    <n v="6700"/>
    <n v="11941"/>
    <n v="178.22388059701493"/>
    <x v="1"/>
    <n v="323"/>
    <n v="36.969040247678016"/>
    <s v="US"/>
    <s v="USD"/>
    <x v="866"/>
    <n v="1517032800"/>
    <b v="0"/>
    <b v="0"/>
    <s v="technology/web"/>
    <s v="technology"/>
    <x v="2"/>
  </r>
  <r>
    <n v="982"/>
    <s v="Freeman-French"/>
    <s v="Multi-layered optimal application"/>
    <n v="7200"/>
    <n v="6115"/>
    <n v="84.930555555555557"/>
    <x v="0"/>
    <n v="75"/>
    <n v="81.533333333333331"/>
    <s v="US"/>
    <s v="USD"/>
    <x v="867"/>
    <n v="1311224400"/>
    <b v="0"/>
    <b v="1"/>
    <s v="film &amp; video/documentary"/>
    <s v="film &amp; video"/>
    <x v="4"/>
  </r>
  <r>
    <n v="983"/>
    <s v="Beck-Weber"/>
    <s v="Business-focused full-range core"/>
    <n v="129100"/>
    <n v="188404"/>
    <n v="145.93648334624322"/>
    <x v="1"/>
    <n v="2326"/>
    <n v="80.999140154772135"/>
    <s v="US"/>
    <s v="USD"/>
    <x v="868"/>
    <n v="1566190800"/>
    <b v="0"/>
    <b v="0"/>
    <s v="film &amp; video/documentary"/>
    <s v="film &amp; video"/>
    <x v="4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x v="105"/>
    <n v="1570165200"/>
    <b v="0"/>
    <b v="0"/>
    <s v="theater/plays"/>
    <s v="theater"/>
    <x v="3"/>
  </r>
  <r>
    <n v="985"/>
    <s v="Logan-Curtis"/>
    <s v="Enhanced optimal ability"/>
    <n v="170600"/>
    <n v="114523"/>
    <n v="67.129542790152414"/>
    <x v="0"/>
    <n v="4405"/>
    <n v="25.998410896708286"/>
    <s v="US"/>
    <s v="USD"/>
    <x v="481"/>
    <n v="1388556000"/>
    <b v="0"/>
    <b v="1"/>
    <s v="music/rock"/>
    <s v="music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x v="253"/>
    <n v="1303189200"/>
    <b v="0"/>
    <b v="0"/>
    <s v="music/rock"/>
    <s v="music"/>
    <x v="1"/>
  </r>
  <r>
    <n v="987"/>
    <s v="Wilson Group"/>
    <s v="Ameliorated foreground focus group"/>
    <n v="6200"/>
    <n v="13441"/>
    <n v="216.79032258064518"/>
    <x v="1"/>
    <n v="480"/>
    <n v="28.002083333333335"/>
    <s v="US"/>
    <s v="USD"/>
    <x v="869"/>
    <n v="1494478800"/>
    <b v="0"/>
    <b v="0"/>
    <s v="film &amp; video/documentary"/>
    <s v="film &amp; video"/>
    <x v="4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x v="864"/>
    <n v="1480744800"/>
    <b v="0"/>
    <b v="0"/>
    <s v="publishing/radio &amp; podcasts"/>
    <s v="publishing"/>
    <x v="15"/>
  </r>
  <r>
    <n v="989"/>
    <s v="Hernandez Inc"/>
    <s v="Versatile dedicated migration"/>
    <n v="2400"/>
    <n v="11990"/>
    <n v="499.58333333333337"/>
    <x v="1"/>
    <n v="226"/>
    <n v="53.053097345132741"/>
    <s v="US"/>
    <s v="USD"/>
    <x v="843"/>
    <n v="1555822800"/>
    <b v="0"/>
    <b v="0"/>
    <s v="publishing/translations"/>
    <s v="publishing"/>
    <x v="18"/>
  </r>
  <r>
    <n v="990"/>
    <s v="Ortiz-Roberts"/>
    <s v="Devolved foreground customer loyalty"/>
    <n v="7800"/>
    <n v="6839"/>
    <n v="87.679487179487182"/>
    <x v="0"/>
    <n v="64"/>
    <n v="106.859375"/>
    <s v="US"/>
    <s v="USD"/>
    <x v="289"/>
    <n v="1458882000"/>
    <b v="0"/>
    <b v="1"/>
    <s v="film &amp; video/drama"/>
    <s v="film &amp; video"/>
    <x v="6"/>
  </r>
  <r>
    <n v="991"/>
    <s v="Ramirez LLC"/>
    <s v="Reduced reciprocal focus group"/>
    <n v="9800"/>
    <n v="11091"/>
    <n v="113.17346938775511"/>
    <x v="1"/>
    <n v="241"/>
    <n v="46.020746887966808"/>
    <s v="US"/>
    <s v="USD"/>
    <x v="870"/>
    <n v="1411966800"/>
    <b v="0"/>
    <b v="1"/>
    <s v="music/rock"/>
    <s v="music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x v="871"/>
    <n v="1526878800"/>
    <b v="0"/>
    <b v="1"/>
    <s v="film &amp; video/drama"/>
    <s v="film &amp; video"/>
    <x v="6"/>
  </r>
  <r>
    <n v="993"/>
    <s v="Erickson-Rogers"/>
    <s v="De-engineered even-keeled definition"/>
    <n v="9800"/>
    <n v="7608"/>
    <n v="77.632653061224488"/>
    <x v="3"/>
    <n v="75"/>
    <n v="101.44"/>
    <s v="IT"/>
    <s v="EUR"/>
    <x v="872"/>
    <n v="1452405600"/>
    <b v="0"/>
    <b v="1"/>
    <s v="photography/photography books"/>
    <s v="photography"/>
    <x v="14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x v="873"/>
    <n v="1414040400"/>
    <b v="0"/>
    <b v="1"/>
    <s v="publishing/translations"/>
    <s v="publishing"/>
    <x v="18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x v="874"/>
    <n v="1543816800"/>
    <b v="0"/>
    <b v="1"/>
    <s v="food/food trucks"/>
    <s v="food"/>
    <x v="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x v="875"/>
    <n v="1359698400"/>
    <b v="0"/>
    <b v="0"/>
    <s v="theater/plays"/>
    <s v="theater"/>
    <x v="3"/>
  </r>
  <r>
    <n v="997"/>
    <s v="Ball LLC"/>
    <s v="Right-sized full-range throughput"/>
    <n v="7600"/>
    <n v="4603"/>
    <n v="60.565789473684205"/>
    <x v="3"/>
    <n v="139"/>
    <n v="33.115107913669064"/>
    <s v="IT"/>
    <s v="EUR"/>
    <x v="876"/>
    <n v="1390629600"/>
    <b v="0"/>
    <b v="0"/>
    <s v="theater/plays"/>
    <s v="theater"/>
    <x v="3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x v="877"/>
    <n v="1267077600"/>
    <b v="0"/>
    <b v="1"/>
    <s v="music/indie rock"/>
    <s v="music"/>
    <x v="7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x v="878"/>
    <n v="1467781200"/>
    <b v="0"/>
    <b v="0"/>
    <s v="food/food trucks"/>
    <s v="food"/>
    <x v="0"/>
  </r>
  <r>
    <m/>
    <m/>
    <m/>
    <m/>
    <m/>
    <m/>
    <x v="4"/>
    <m/>
    <m/>
    <m/>
    <m/>
    <x v="879"/>
    <m/>
    <m/>
    <m/>
    <m/>
    <m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EECCA-4CCD-4F16-97CB-1D3CFA48E9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DD2C6-95CF-4AFF-A470-4E65B633931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sd="0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b Category" fld="1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202BE-B5AC-43EE-89C1-DB8264DBF2AB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16"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5" hier="-1"/>
  </pageFields>
  <dataFields count="1">
    <dataField name="Count of outcome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:H1048576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8.3984375" customWidth="1"/>
    <col min="7" max="7" width="10.296875" customWidth="1"/>
    <col min="8" max="8" width="14.19921875" customWidth="1"/>
    <col min="9" max="9" width="15.59765625" customWidth="1"/>
    <col min="12" max="13" width="11.19921875" bestFit="1" customWidth="1"/>
    <col min="14" max="15" width="11.19921875" style="13" customWidth="1"/>
    <col min="18" max="18" width="29.19921875" bestFit="1" customWidth="1"/>
    <col min="19" max="19" width="24.09765625" customWidth="1"/>
    <col min="20" max="20" width="25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2070</v>
      </c>
      <c r="O1" s="12" t="s">
        <v>2071</v>
      </c>
      <c r="P1" s="1" t="s">
        <v>10</v>
      </c>
      <c r="Q1" s="1" t="s">
        <v>11</v>
      </c>
      <c r="R1" s="1" t="s">
        <v>2028</v>
      </c>
      <c r="S1" s="8" t="s">
        <v>2064</v>
      </c>
      <c r="T1" s="1" t="s">
        <v>2084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>
        <f>0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s="9" t="s">
        <v>2031</v>
      </c>
      <c r="T2" t="s">
        <v>2032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0">(((L3/60)/60)/24)+DATE(1970,1,1)</f>
        <v>41870.208333333336</v>
      </c>
      <c r="O3" s="13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s="9" t="s">
        <v>2033</v>
      </c>
      <c r="T3" t="s">
        <v>2034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ref="F4:F66" si="2">(E4/D4)*100</f>
        <v>131.4787822878229</v>
      </c>
      <c r="G4" t="s">
        <v>20</v>
      </c>
      <c r="H4">
        <v>1425</v>
      </c>
      <c r="I4" s="7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0"/>
        <v>41595.25</v>
      </c>
      <c r="O4" s="13">
        <f t="shared" si="1"/>
        <v>41597.25</v>
      </c>
      <c r="P4" t="b">
        <v>0</v>
      </c>
      <c r="Q4" t="b">
        <v>0</v>
      </c>
      <c r="R4" t="s">
        <v>28</v>
      </c>
      <c r="S4" s="9" t="s">
        <v>2035</v>
      </c>
      <c r="T4" t="s">
        <v>2036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2"/>
        <v>58.976190476190467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0"/>
        <v>43688.208333333328</v>
      </c>
      <c r="O5" s="13">
        <f t="shared" si="1"/>
        <v>43728.208333333328</v>
      </c>
      <c r="P5" t="b">
        <v>0</v>
      </c>
      <c r="Q5" t="b">
        <v>0</v>
      </c>
      <c r="R5" t="s">
        <v>23</v>
      </c>
      <c r="S5" s="9" t="s">
        <v>2033</v>
      </c>
      <c r="T5" t="s">
        <v>2034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2"/>
        <v>69.276315789473685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0"/>
        <v>43485.25</v>
      </c>
      <c r="O6" s="13">
        <f t="shared" si="1"/>
        <v>43489.25</v>
      </c>
      <c r="P6" t="b">
        <v>0</v>
      </c>
      <c r="Q6" t="b">
        <v>0</v>
      </c>
      <c r="R6" t="s">
        <v>33</v>
      </c>
      <c r="S6" s="9" t="s">
        <v>2037</v>
      </c>
      <c r="T6" t="s">
        <v>2038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2"/>
        <v>173.61842105263159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0"/>
        <v>41149.208333333336</v>
      </c>
      <c r="O7" s="13">
        <f t="shared" si="1"/>
        <v>41160.208333333336</v>
      </c>
      <c r="P7" t="b">
        <v>0</v>
      </c>
      <c r="Q7" t="b">
        <v>0</v>
      </c>
      <c r="R7" t="s">
        <v>33</v>
      </c>
      <c r="S7" s="9" t="s">
        <v>2037</v>
      </c>
      <c r="T7" t="s">
        <v>2038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2"/>
        <v>20.961538461538463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0"/>
        <v>42991.208333333328</v>
      </c>
      <c r="O8" s="13">
        <f t="shared" si="1"/>
        <v>42992.208333333328</v>
      </c>
      <c r="P8" t="b">
        <v>0</v>
      </c>
      <c r="Q8" t="b">
        <v>0</v>
      </c>
      <c r="R8" t="s">
        <v>42</v>
      </c>
      <c r="S8" s="9" t="s">
        <v>2039</v>
      </c>
      <c r="T8" t="s">
        <v>2040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2"/>
        <v>327.57777777777778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0"/>
        <v>42229.208333333328</v>
      </c>
      <c r="O9" s="13">
        <f t="shared" si="1"/>
        <v>42231.208333333328</v>
      </c>
      <c r="P9" t="b">
        <v>0</v>
      </c>
      <c r="Q9" t="b">
        <v>0</v>
      </c>
      <c r="R9" t="s">
        <v>33</v>
      </c>
      <c r="S9" s="9" t="s">
        <v>2037</v>
      </c>
      <c r="T9" t="s">
        <v>2038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2"/>
        <v>19.932788374205266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0"/>
        <v>40399.208333333336</v>
      </c>
      <c r="O10" s="13">
        <f t="shared" si="1"/>
        <v>40401.208333333336</v>
      </c>
      <c r="P10" t="b">
        <v>0</v>
      </c>
      <c r="Q10" t="b">
        <v>0</v>
      </c>
      <c r="R10" t="s">
        <v>33</v>
      </c>
      <c r="S10" s="9" t="s">
        <v>2037</v>
      </c>
      <c r="T10" t="s">
        <v>2038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2"/>
        <v>51.741935483870968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0"/>
        <v>41536.208333333336</v>
      </c>
      <c r="O11" s="13">
        <f t="shared" si="1"/>
        <v>41585.25</v>
      </c>
      <c r="P11" t="b">
        <v>0</v>
      </c>
      <c r="Q11" t="b">
        <v>0</v>
      </c>
      <c r="R11" t="s">
        <v>50</v>
      </c>
      <c r="S11" s="9" t="s">
        <v>2033</v>
      </c>
      <c r="T11" t="s">
        <v>2041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2"/>
        <v>266.11538461538464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0"/>
        <v>40404.208333333336</v>
      </c>
      <c r="O12" s="13">
        <f t="shared" si="1"/>
        <v>40452.208333333336</v>
      </c>
      <c r="P12" t="b">
        <v>0</v>
      </c>
      <c r="Q12" t="b">
        <v>0</v>
      </c>
      <c r="R12" t="s">
        <v>53</v>
      </c>
      <c r="S12" s="9" t="s">
        <v>2039</v>
      </c>
      <c r="T12" t="s">
        <v>2042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2"/>
        <v>48.095238095238095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0"/>
        <v>40442.208333333336</v>
      </c>
      <c r="O13" s="13">
        <f t="shared" si="1"/>
        <v>40448.208333333336</v>
      </c>
      <c r="P13" t="b">
        <v>0</v>
      </c>
      <c r="Q13" t="b">
        <v>1</v>
      </c>
      <c r="R13" t="s">
        <v>33</v>
      </c>
      <c r="S13" s="9" t="s">
        <v>2037</v>
      </c>
      <c r="T13" t="s">
        <v>2038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2"/>
        <v>89.349206349206341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0"/>
        <v>43760.208333333328</v>
      </c>
      <c r="O14" s="13">
        <f t="shared" si="1"/>
        <v>43768.208333333328</v>
      </c>
      <c r="P14" t="b">
        <v>0</v>
      </c>
      <c r="Q14" t="b">
        <v>0</v>
      </c>
      <c r="R14" t="s">
        <v>53</v>
      </c>
      <c r="S14" s="9" t="s">
        <v>2039</v>
      </c>
      <c r="T14" t="s">
        <v>2042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2"/>
        <v>245.11904761904765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0"/>
        <v>42532.208333333328</v>
      </c>
      <c r="O15" s="13">
        <f t="shared" si="1"/>
        <v>42544.208333333328</v>
      </c>
      <c r="P15" t="b">
        <v>0</v>
      </c>
      <c r="Q15" t="b">
        <v>0</v>
      </c>
      <c r="R15" t="s">
        <v>60</v>
      </c>
      <c r="S15" s="9" t="s">
        <v>2033</v>
      </c>
      <c r="T15" t="s">
        <v>2043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2"/>
        <v>66.769503546099301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0"/>
        <v>40974.25</v>
      </c>
      <c r="O16" s="13">
        <f t="shared" si="1"/>
        <v>41001.208333333336</v>
      </c>
      <c r="P16" t="b">
        <v>0</v>
      </c>
      <c r="Q16" t="b">
        <v>0</v>
      </c>
      <c r="R16" t="s">
        <v>60</v>
      </c>
      <c r="S16" s="9" t="s">
        <v>2033</v>
      </c>
      <c r="T16" t="s">
        <v>2043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2"/>
        <v>47.307881773399011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0"/>
        <v>43809.25</v>
      </c>
      <c r="O17" s="13">
        <f t="shared" si="1"/>
        <v>43813.25</v>
      </c>
      <c r="P17" t="b">
        <v>0</v>
      </c>
      <c r="Q17" t="b">
        <v>0</v>
      </c>
      <c r="R17" t="s">
        <v>65</v>
      </c>
      <c r="S17" s="9" t="s">
        <v>2035</v>
      </c>
      <c r="T17" t="s">
        <v>2044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2"/>
        <v>649.47058823529414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0"/>
        <v>41661.25</v>
      </c>
      <c r="O18" s="13">
        <f t="shared" si="1"/>
        <v>41683.25</v>
      </c>
      <c r="P18" t="b">
        <v>0</v>
      </c>
      <c r="Q18" t="b">
        <v>0</v>
      </c>
      <c r="R18" t="s">
        <v>68</v>
      </c>
      <c r="S18" s="9" t="s">
        <v>2045</v>
      </c>
      <c r="T18" t="s">
        <v>2046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2"/>
        <v>159.39125295508273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0"/>
        <v>40555.25</v>
      </c>
      <c r="O19" s="13">
        <f t="shared" si="1"/>
        <v>40556.25</v>
      </c>
      <c r="P19" t="b">
        <v>0</v>
      </c>
      <c r="Q19" t="b">
        <v>0</v>
      </c>
      <c r="R19" t="s">
        <v>71</v>
      </c>
      <c r="S19" s="9" t="s">
        <v>2039</v>
      </c>
      <c r="T19" t="s">
        <v>2047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2"/>
        <v>66.912087912087912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0"/>
        <v>43351.208333333328</v>
      </c>
      <c r="O20" s="13">
        <f t="shared" si="1"/>
        <v>43359.208333333328</v>
      </c>
      <c r="P20" t="b">
        <v>0</v>
      </c>
      <c r="Q20" t="b">
        <v>0</v>
      </c>
      <c r="R20" t="s">
        <v>33</v>
      </c>
      <c r="S20" s="9" t="s">
        <v>2037</v>
      </c>
      <c r="T20" t="s">
        <v>2038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2"/>
        <v>48.529600000000002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0"/>
        <v>43528.25</v>
      </c>
      <c r="O21" s="13">
        <f t="shared" si="1"/>
        <v>43549.208333333328</v>
      </c>
      <c r="P21" t="b">
        <v>0</v>
      </c>
      <c r="Q21" t="b">
        <v>1</v>
      </c>
      <c r="R21" t="s">
        <v>33</v>
      </c>
      <c r="S21" s="9" t="s">
        <v>2037</v>
      </c>
      <c r="T21" t="s">
        <v>2038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2"/>
        <v>112.24279210925646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0"/>
        <v>41848.208333333336</v>
      </c>
      <c r="O22" s="13">
        <f t="shared" si="1"/>
        <v>41848.208333333336</v>
      </c>
      <c r="P22" t="b">
        <v>0</v>
      </c>
      <c r="Q22" t="b">
        <v>0</v>
      </c>
      <c r="R22" t="s">
        <v>53</v>
      </c>
      <c r="S22" s="9" t="s">
        <v>2039</v>
      </c>
      <c r="T22" t="s">
        <v>2042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2"/>
        <v>40.992553191489364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0"/>
        <v>40770.208333333336</v>
      </c>
      <c r="O23" s="13">
        <f t="shared" si="1"/>
        <v>40804.208333333336</v>
      </c>
      <c r="P23" t="b">
        <v>0</v>
      </c>
      <c r="Q23" t="b">
        <v>0</v>
      </c>
      <c r="R23" t="s">
        <v>33</v>
      </c>
      <c r="S23" s="9" t="s">
        <v>2037</v>
      </c>
      <c r="T23" t="s">
        <v>2038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2"/>
        <v>128.07106598984771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0"/>
        <v>43193.208333333328</v>
      </c>
      <c r="O24" s="13">
        <f t="shared" si="1"/>
        <v>43208.208333333328</v>
      </c>
      <c r="P24" t="b">
        <v>0</v>
      </c>
      <c r="Q24" t="b">
        <v>0</v>
      </c>
      <c r="R24" t="s">
        <v>33</v>
      </c>
      <c r="S24" s="9" t="s">
        <v>2037</v>
      </c>
      <c r="T24" t="s">
        <v>2038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2"/>
        <v>332.04444444444448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0"/>
        <v>43510.25</v>
      </c>
      <c r="O25" s="13">
        <f t="shared" si="1"/>
        <v>43563.208333333328</v>
      </c>
      <c r="P25" t="b">
        <v>0</v>
      </c>
      <c r="Q25" t="b">
        <v>0</v>
      </c>
      <c r="R25" t="s">
        <v>42</v>
      </c>
      <c r="S25" s="9" t="s">
        <v>2039</v>
      </c>
      <c r="T25" t="s">
        <v>2040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2"/>
        <v>112.83225108225108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0"/>
        <v>41811.208333333336</v>
      </c>
      <c r="O26" s="13">
        <f t="shared" si="1"/>
        <v>41813.208333333336</v>
      </c>
      <c r="P26" t="b">
        <v>0</v>
      </c>
      <c r="Q26" t="b">
        <v>0</v>
      </c>
      <c r="R26" t="s">
        <v>65</v>
      </c>
      <c r="S26" s="9" t="s">
        <v>2035</v>
      </c>
      <c r="T26" t="s">
        <v>2044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2"/>
        <v>216.43636363636364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0"/>
        <v>40681.208333333336</v>
      </c>
      <c r="O27" s="13">
        <f t="shared" si="1"/>
        <v>40701.208333333336</v>
      </c>
      <c r="P27" t="b">
        <v>0</v>
      </c>
      <c r="Q27" t="b">
        <v>1</v>
      </c>
      <c r="R27" t="s">
        <v>89</v>
      </c>
      <c r="S27" s="9" t="s">
        <v>2048</v>
      </c>
      <c r="T27" t="s">
        <v>2049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2"/>
        <v>48.199069767441863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0"/>
        <v>43312.208333333328</v>
      </c>
      <c r="O28" s="13">
        <f t="shared" si="1"/>
        <v>43339.208333333328</v>
      </c>
      <c r="P28" t="b">
        <v>0</v>
      </c>
      <c r="Q28" t="b">
        <v>0</v>
      </c>
      <c r="R28" t="s">
        <v>33</v>
      </c>
      <c r="S28" s="9" t="s">
        <v>2037</v>
      </c>
      <c r="T28" t="s">
        <v>2038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2"/>
        <v>79.95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0"/>
        <v>42280.208333333328</v>
      </c>
      <c r="O29" s="13">
        <f t="shared" si="1"/>
        <v>42288.208333333328</v>
      </c>
      <c r="P29" t="b">
        <v>0</v>
      </c>
      <c r="Q29" t="b">
        <v>0</v>
      </c>
      <c r="R29" t="s">
        <v>23</v>
      </c>
      <c r="S29" s="9" t="s">
        <v>2033</v>
      </c>
      <c r="T29" t="s">
        <v>2034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2"/>
        <v>105.22553516819573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0"/>
        <v>40218.25</v>
      </c>
      <c r="O30" s="13">
        <f t="shared" si="1"/>
        <v>40241.25</v>
      </c>
      <c r="P30" t="b">
        <v>0</v>
      </c>
      <c r="Q30" t="b">
        <v>1</v>
      </c>
      <c r="R30" t="s">
        <v>33</v>
      </c>
      <c r="S30" s="9" t="s">
        <v>2037</v>
      </c>
      <c r="T30" t="s">
        <v>2038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2"/>
        <v>328.89978213507629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0"/>
        <v>43301.208333333328</v>
      </c>
      <c r="O31" s="13">
        <f t="shared" si="1"/>
        <v>43341.208333333328</v>
      </c>
      <c r="P31" t="b">
        <v>0</v>
      </c>
      <c r="Q31" t="b">
        <v>0</v>
      </c>
      <c r="R31" t="s">
        <v>100</v>
      </c>
      <c r="S31" s="9" t="s">
        <v>2039</v>
      </c>
      <c r="T31" t="s">
        <v>2050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2"/>
        <v>160.61111111111111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0"/>
        <v>43609.208333333328</v>
      </c>
      <c r="O32" s="13">
        <f t="shared" si="1"/>
        <v>43614.208333333328</v>
      </c>
      <c r="P32" t="b">
        <v>0</v>
      </c>
      <c r="Q32" t="b">
        <v>0</v>
      </c>
      <c r="R32" t="s">
        <v>71</v>
      </c>
      <c r="S32" s="9" t="s">
        <v>2039</v>
      </c>
      <c r="T32" t="s">
        <v>2047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2"/>
        <v>310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0"/>
        <v>42374.25</v>
      </c>
      <c r="O33" s="13">
        <f t="shared" si="1"/>
        <v>42402.25</v>
      </c>
      <c r="P33" t="b">
        <v>0</v>
      </c>
      <c r="Q33" t="b">
        <v>0</v>
      </c>
      <c r="R33" t="s">
        <v>89</v>
      </c>
      <c r="S33" s="9" t="s">
        <v>2048</v>
      </c>
      <c r="T33" t="s">
        <v>2049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2"/>
        <v>86.807920792079202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0"/>
        <v>43110.25</v>
      </c>
      <c r="O34" s="13">
        <f t="shared" si="1"/>
        <v>43137.25</v>
      </c>
      <c r="P34" t="b">
        <v>0</v>
      </c>
      <c r="Q34" t="b">
        <v>0</v>
      </c>
      <c r="R34" t="s">
        <v>42</v>
      </c>
      <c r="S34" s="9" t="s">
        <v>2039</v>
      </c>
      <c r="T34" t="s">
        <v>2040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2"/>
        <v>377.82071713147411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0"/>
        <v>41917.208333333336</v>
      </c>
      <c r="O35" s="13">
        <f t="shared" si="1"/>
        <v>41954.25</v>
      </c>
      <c r="P35" t="b">
        <v>0</v>
      </c>
      <c r="Q35" t="b">
        <v>0</v>
      </c>
      <c r="R35" t="s">
        <v>33</v>
      </c>
      <c r="S35" s="9" t="s">
        <v>2037</v>
      </c>
      <c r="T35" t="s">
        <v>2038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2"/>
        <v>150.80645161290323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0"/>
        <v>42817.208333333328</v>
      </c>
      <c r="O36" s="13">
        <f t="shared" si="1"/>
        <v>42822.208333333328</v>
      </c>
      <c r="P36" t="b">
        <v>0</v>
      </c>
      <c r="Q36" t="b">
        <v>0</v>
      </c>
      <c r="R36" t="s">
        <v>42</v>
      </c>
      <c r="S36" s="9" t="s">
        <v>2039</v>
      </c>
      <c r="T36" t="s">
        <v>2040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2"/>
        <v>150.30119521912351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0"/>
        <v>43484.25</v>
      </c>
      <c r="O37" s="13">
        <f t="shared" si="1"/>
        <v>43526.25</v>
      </c>
      <c r="P37" t="b">
        <v>0</v>
      </c>
      <c r="Q37" t="b">
        <v>1</v>
      </c>
      <c r="R37" t="s">
        <v>53</v>
      </c>
      <c r="S37" s="9" t="s">
        <v>2039</v>
      </c>
      <c r="T37" t="s">
        <v>2042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2"/>
        <v>157.28571428571431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0"/>
        <v>40600.25</v>
      </c>
      <c r="O38" s="13">
        <f t="shared" si="1"/>
        <v>40625.208333333336</v>
      </c>
      <c r="P38" t="b">
        <v>0</v>
      </c>
      <c r="Q38" t="b">
        <v>0</v>
      </c>
      <c r="R38" t="s">
        <v>33</v>
      </c>
      <c r="S38" s="9" t="s">
        <v>2037</v>
      </c>
      <c r="T38" t="s">
        <v>2038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2"/>
        <v>139.98765432098764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0"/>
        <v>43744.208333333328</v>
      </c>
      <c r="O39" s="13">
        <f t="shared" si="1"/>
        <v>43777.25</v>
      </c>
      <c r="P39" t="b">
        <v>0</v>
      </c>
      <c r="Q39" t="b">
        <v>1</v>
      </c>
      <c r="R39" t="s">
        <v>119</v>
      </c>
      <c r="S39" s="9" t="s">
        <v>2045</v>
      </c>
      <c r="T39" t="s">
        <v>2051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2"/>
        <v>325.32258064516128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0"/>
        <v>40469.208333333336</v>
      </c>
      <c r="O40" s="13">
        <f t="shared" si="1"/>
        <v>40474.208333333336</v>
      </c>
      <c r="P40" t="b">
        <v>0</v>
      </c>
      <c r="Q40" t="b">
        <v>0</v>
      </c>
      <c r="R40" t="s">
        <v>122</v>
      </c>
      <c r="S40" s="9" t="s">
        <v>2052</v>
      </c>
      <c r="T40" t="s">
        <v>2053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2"/>
        <v>50.777777777777779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0"/>
        <v>41330.25</v>
      </c>
      <c r="O41" s="13">
        <f t="shared" si="1"/>
        <v>41344.208333333336</v>
      </c>
      <c r="P41" t="b">
        <v>0</v>
      </c>
      <c r="Q41" t="b">
        <v>0</v>
      </c>
      <c r="R41" t="s">
        <v>33</v>
      </c>
      <c r="S41" s="9" t="s">
        <v>2037</v>
      </c>
      <c r="T41" t="s">
        <v>2038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2"/>
        <v>169.06818181818181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0"/>
        <v>40334.208333333336</v>
      </c>
      <c r="O42" s="13">
        <f t="shared" si="1"/>
        <v>40353.208333333336</v>
      </c>
      <c r="P42" t="b">
        <v>0</v>
      </c>
      <c r="Q42" t="b">
        <v>1</v>
      </c>
      <c r="R42" t="s">
        <v>65</v>
      </c>
      <c r="S42" s="9" t="s">
        <v>2035</v>
      </c>
      <c r="T42" t="s">
        <v>2044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2"/>
        <v>212.92857142857144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0"/>
        <v>41156.208333333336</v>
      </c>
      <c r="O43" s="13">
        <f t="shared" si="1"/>
        <v>41182.208333333336</v>
      </c>
      <c r="P43" t="b">
        <v>0</v>
      </c>
      <c r="Q43" t="b">
        <v>1</v>
      </c>
      <c r="R43" t="s">
        <v>23</v>
      </c>
      <c r="S43" s="9" t="s">
        <v>2033</v>
      </c>
      <c r="T43" t="s">
        <v>2034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2"/>
        <v>443.94444444444446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0"/>
        <v>40728.208333333336</v>
      </c>
      <c r="O44" s="13">
        <f t="shared" si="1"/>
        <v>40737.208333333336</v>
      </c>
      <c r="P44" t="b">
        <v>0</v>
      </c>
      <c r="Q44" t="b">
        <v>0</v>
      </c>
      <c r="R44" t="s">
        <v>17</v>
      </c>
      <c r="S44" s="9" t="s">
        <v>2031</v>
      </c>
      <c r="T44" t="s">
        <v>2032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2"/>
        <v>185.9390243902439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0"/>
        <v>41844.208333333336</v>
      </c>
      <c r="O45" s="13">
        <f t="shared" si="1"/>
        <v>41860.208333333336</v>
      </c>
      <c r="P45" t="b">
        <v>0</v>
      </c>
      <c r="Q45" t="b">
        <v>0</v>
      </c>
      <c r="R45" t="s">
        <v>133</v>
      </c>
      <c r="S45" s="9" t="s">
        <v>2045</v>
      </c>
      <c r="T45" t="s">
        <v>2054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2"/>
        <v>658.8125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0"/>
        <v>43541.208333333328</v>
      </c>
      <c r="O46" s="13">
        <f t="shared" si="1"/>
        <v>43542.208333333328</v>
      </c>
      <c r="P46" t="b">
        <v>0</v>
      </c>
      <c r="Q46" t="b">
        <v>0</v>
      </c>
      <c r="R46" t="s">
        <v>119</v>
      </c>
      <c r="S46" s="9" t="s">
        <v>2045</v>
      </c>
      <c r="T46" t="s">
        <v>2051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2"/>
        <v>47.684210526315788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0"/>
        <v>42676.208333333328</v>
      </c>
      <c r="O47" s="13">
        <f t="shared" si="1"/>
        <v>42691.25</v>
      </c>
      <c r="P47" t="b">
        <v>0</v>
      </c>
      <c r="Q47" t="b">
        <v>1</v>
      </c>
      <c r="R47" t="s">
        <v>33</v>
      </c>
      <c r="S47" s="9" t="s">
        <v>2037</v>
      </c>
      <c r="T47" t="s">
        <v>2038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2"/>
        <v>114.78378378378378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0"/>
        <v>40367.208333333336</v>
      </c>
      <c r="O48" s="13">
        <f t="shared" si="1"/>
        <v>40390.208333333336</v>
      </c>
      <c r="P48" t="b">
        <v>0</v>
      </c>
      <c r="Q48" t="b">
        <v>0</v>
      </c>
      <c r="R48" t="s">
        <v>23</v>
      </c>
      <c r="S48" s="9" t="s">
        <v>2033</v>
      </c>
      <c r="T48" t="s">
        <v>2034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2"/>
        <v>475.26666666666665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0"/>
        <v>41727.208333333336</v>
      </c>
      <c r="O49" s="13">
        <f t="shared" si="1"/>
        <v>41757.208333333336</v>
      </c>
      <c r="P49" t="b">
        <v>0</v>
      </c>
      <c r="Q49" t="b">
        <v>0</v>
      </c>
      <c r="R49" t="s">
        <v>33</v>
      </c>
      <c r="S49" s="9" t="s">
        <v>2037</v>
      </c>
      <c r="T49" t="s">
        <v>2038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2"/>
        <v>386.97297297297297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0"/>
        <v>42180.208333333328</v>
      </c>
      <c r="O50" s="13">
        <f t="shared" si="1"/>
        <v>42192.208333333328</v>
      </c>
      <c r="P50" t="b">
        <v>0</v>
      </c>
      <c r="Q50" t="b">
        <v>0</v>
      </c>
      <c r="R50" t="s">
        <v>33</v>
      </c>
      <c r="S50" s="9" t="s">
        <v>2037</v>
      </c>
      <c r="T50" t="s">
        <v>2038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2"/>
        <v>189.625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0"/>
        <v>43758.208333333328</v>
      </c>
      <c r="O51" s="13">
        <f t="shared" si="1"/>
        <v>43803.25</v>
      </c>
      <c r="P51" t="b">
        <v>0</v>
      </c>
      <c r="Q51" t="b">
        <v>0</v>
      </c>
      <c r="R51" t="s">
        <v>23</v>
      </c>
      <c r="S51" s="9" t="s">
        <v>2033</v>
      </c>
      <c r="T51" t="s">
        <v>2034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2"/>
        <v>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0"/>
        <v>41487.208333333336</v>
      </c>
      <c r="O52" s="13">
        <f t="shared" si="1"/>
        <v>41515.208333333336</v>
      </c>
      <c r="P52" t="b">
        <v>0</v>
      </c>
      <c r="Q52" t="b">
        <v>0</v>
      </c>
      <c r="R52" t="s">
        <v>148</v>
      </c>
      <c r="S52" s="9" t="s">
        <v>2033</v>
      </c>
      <c r="T52" t="s">
        <v>2055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2"/>
        <v>91.867805186590772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0"/>
        <v>40995.208333333336</v>
      </c>
      <c r="O53" s="13">
        <f t="shared" si="1"/>
        <v>41011.208333333336</v>
      </c>
      <c r="P53" t="b">
        <v>0</v>
      </c>
      <c r="Q53" t="b">
        <v>1</v>
      </c>
      <c r="R53" t="s">
        <v>65</v>
      </c>
      <c r="S53" s="9" t="s">
        <v>2035</v>
      </c>
      <c r="T53" t="s">
        <v>2044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2"/>
        <v>34.152777777777779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0"/>
        <v>40436.208333333336</v>
      </c>
      <c r="O54" s="13">
        <f t="shared" si="1"/>
        <v>40440.208333333336</v>
      </c>
      <c r="P54" t="b">
        <v>0</v>
      </c>
      <c r="Q54" t="b">
        <v>0</v>
      </c>
      <c r="R54" t="s">
        <v>33</v>
      </c>
      <c r="S54" s="9" t="s">
        <v>2037</v>
      </c>
      <c r="T54" t="s">
        <v>2038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2"/>
        <v>140.40909090909091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0"/>
        <v>41779.208333333336</v>
      </c>
      <c r="O55" s="13">
        <f t="shared" si="1"/>
        <v>41818.208333333336</v>
      </c>
      <c r="P55" t="b">
        <v>0</v>
      </c>
      <c r="Q55" t="b">
        <v>0</v>
      </c>
      <c r="R55" t="s">
        <v>53</v>
      </c>
      <c r="S55" s="9" t="s">
        <v>2039</v>
      </c>
      <c r="T55" t="s">
        <v>2042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2"/>
        <v>89.86666666666666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0"/>
        <v>43170.25</v>
      </c>
      <c r="O56" s="13">
        <f t="shared" si="1"/>
        <v>43176.208333333328</v>
      </c>
      <c r="P56" t="b">
        <v>0</v>
      </c>
      <c r="Q56" t="b">
        <v>0</v>
      </c>
      <c r="R56" t="s">
        <v>65</v>
      </c>
      <c r="S56" s="9" t="s">
        <v>2035</v>
      </c>
      <c r="T56" t="s">
        <v>2044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2"/>
        <v>177.96969696969697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0"/>
        <v>43311.208333333328</v>
      </c>
      <c r="O57" s="13">
        <f t="shared" si="1"/>
        <v>43316.208333333328</v>
      </c>
      <c r="P57" t="b">
        <v>0</v>
      </c>
      <c r="Q57" t="b">
        <v>0</v>
      </c>
      <c r="R57" t="s">
        <v>159</v>
      </c>
      <c r="S57" s="9" t="s">
        <v>2033</v>
      </c>
      <c r="T57" t="s">
        <v>2056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2"/>
        <v>143.66249999999999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0"/>
        <v>42014.25</v>
      </c>
      <c r="O58" s="13">
        <f t="shared" si="1"/>
        <v>42021.25</v>
      </c>
      <c r="P58" t="b">
        <v>0</v>
      </c>
      <c r="Q58" t="b">
        <v>0</v>
      </c>
      <c r="R58" t="s">
        <v>65</v>
      </c>
      <c r="S58" s="9" t="s">
        <v>2035</v>
      </c>
      <c r="T58" t="s">
        <v>2044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2"/>
        <v>215.27586206896552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0"/>
        <v>42979.208333333328</v>
      </c>
      <c r="O59" s="13">
        <f t="shared" si="1"/>
        <v>42991.208333333328</v>
      </c>
      <c r="P59" t="b">
        <v>0</v>
      </c>
      <c r="Q59" t="b">
        <v>0</v>
      </c>
      <c r="R59" t="s">
        <v>89</v>
      </c>
      <c r="S59" s="9" t="s">
        <v>2048</v>
      </c>
      <c r="T59" t="s">
        <v>2049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2"/>
        <v>227.11111111111114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0"/>
        <v>42268.208333333328</v>
      </c>
      <c r="O60" s="13">
        <f t="shared" si="1"/>
        <v>42281.208333333328</v>
      </c>
      <c r="P60" t="b">
        <v>0</v>
      </c>
      <c r="Q60" t="b">
        <v>0</v>
      </c>
      <c r="R60" t="s">
        <v>33</v>
      </c>
      <c r="S60" s="9" t="s">
        <v>2037</v>
      </c>
      <c r="T60" t="s">
        <v>2038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2"/>
        <v>275.07142857142861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0"/>
        <v>42898.208333333328</v>
      </c>
      <c r="O61" s="13">
        <f t="shared" si="1"/>
        <v>42913.208333333328</v>
      </c>
      <c r="P61" t="b">
        <v>0</v>
      </c>
      <c r="Q61" t="b">
        <v>1</v>
      </c>
      <c r="R61" t="s">
        <v>33</v>
      </c>
      <c r="S61" s="9" t="s">
        <v>2037</v>
      </c>
      <c r="T61" t="s">
        <v>2038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2"/>
        <v>144.37048832271762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0"/>
        <v>41107.208333333336</v>
      </c>
      <c r="O62" s="13">
        <f t="shared" si="1"/>
        <v>41110.208333333336</v>
      </c>
      <c r="P62" t="b">
        <v>0</v>
      </c>
      <c r="Q62" t="b">
        <v>0</v>
      </c>
      <c r="R62" t="s">
        <v>33</v>
      </c>
      <c r="S62" s="9" t="s">
        <v>2037</v>
      </c>
      <c r="T62" t="s">
        <v>2038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2"/>
        <v>92.74598393574297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0"/>
        <v>40595.25</v>
      </c>
      <c r="O63" s="13">
        <f t="shared" si="1"/>
        <v>40635.208333333336</v>
      </c>
      <c r="P63" t="b">
        <v>0</v>
      </c>
      <c r="Q63" t="b">
        <v>0</v>
      </c>
      <c r="R63" t="s">
        <v>33</v>
      </c>
      <c r="S63" s="9" t="s">
        <v>2037</v>
      </c>
      <c r="T63" t="s">
        <v>2038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2"/>
        <v>722.6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0"/>
        <v>42160.208333333328</v>
      </c>
      <c r="O64" s="13">
        <f t="shared" si="1"/>
        <v>42161.208333333328</v>
      </c>
      <c r="P64" t="b">
        <v>0</v>
      </c>
      <c r="Q64" t="b">
        <v>0</v>
      </c>
      <c r="R64" t="s">
        <v>28</v>
      </c>
      <c r="S64" s="9" t="s">
        <v>2035</v>
      </c>
      <c r="T64" t="s">
        <v>2036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2"/>
        <v>11.851063829787234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0"/>
        <v>42853.208333333328</v>
      </c>
      <c r="O65" s="13">
        <f t="shared" si="1"/>
        <v>42859.208333333328</v>
      </c>
      <c r="P65" t="b">
        <v>0</v>
      </c>
      <c r="Q65" t="b">
        <v>0</v>
      </c>
      <c r="R65" t="s">
        <v>33</v>
      </c>
      <c r="S65" s="9" t="s">
        <v>2037</v>
      </c>
      <c r="T65" t="s">
        <v>2038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2"/>
        <v>97.642857142857139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0"/>
        <v>43283.208333333328</v>
      </c>
      <c r="O66" s="13">
        <f t="shared" si="1"/>
        <v>43298.208333333328</v>
      </c>
      <c r="P66" t="b">
        <v>0</v>
      </c>
      <c r="Q66" t="b">
        <v>1</v>
      </c>
      <c r="R66" t="s">
        <v>28</v>
      </c>
      <c r="S66" s="9" t="s">
        <v>2035</v>
      </c>
      <c r="T66" t="s">
        <v>2036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5">(((L67/60)/60)/24)+DATE(1970,1,1)</f>
        <v>40570.25</v>
      </c>
      <c r="O67" s="13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s="9" t="s">
        <v>2037</v>
      </c>
      <c r="T67" t="s">
        <v>2038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7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5"/>
        <v>42102.208333333328</v>
      </c>
      <c r="O68" s="13">
        <f t="shared" si="6"/>
        <v>42107.208333333328</v>
      </c>
      <c r="P68" t="b">
        <v>0</v>
      </c>
      <c r="Q68" t="b">
        <v>1</v>
      </c>
      <c r="R68" t="s">
        <v>33</v>
      </c>
      <c r="S68" s="9" t="s">
        <v>2037</v>
      </c>
      <c r="T68" t="s">
        <v>2038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5"/>
        <v>40203.25</v>
      </c>
      <c r="O69" s="13">
        <f t="shared" si="6"/>
        <v>40208.25</v>
      </c>
      <c r="P69" t="b">
        <v>0</v>
      </c>
      <c r="Q69" t="b">
        <v>1</v>
      </c>
      <c r="R69" t="s">
        <v>65</v>
      </c>
      <c r="S69" s="9" t="s">
        <v>2035</v>
      </c>
      <c r="T69" t="s">
        <v>2044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5"/>
        <v>42943.208333333328</v>
      </c>
      <c r="O70" s="13">
        <f t="shared" si="6"/>
        <v>42990.208333333328</v>
      </c>
      <c r="P70" t="b">
        <v>0</v>
      </c>
      <c r="Q70" t="b">
        <v>1</v>
      </c>
      <c r="R70" t="s">
        <v>33</v>
      </c>
      <c r="S70" s="9" t="s">
        <v>2037</v>
      </c>
      <c r="T70" t="s">
        <v>2038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5"/>
        <v>40531.25</v>
      </c>
      <c r="O71" s="13">
        <f t="shared" si="6"/>
        <v>40565.25</v>
      </c>
      <c r="P71" t="b">
        <v>0</v>
      </c>
      <c r="Q71" t="b">
        <v>0</v>
      </c>
      <c r="R71" t="s">
        <v>33</v>
      </c>
      <c r="S71" s="9" t="s">
        <v>2037</v>
      </c>
      <c r="T71" t="s">
        <v>2038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5"/>
        <v>40484.208333333336</v>
      </c>
      <c r="O72" s="13">
        <f t="shared" si="6"/>
        <v>40533.25</v>
      </c>
      <c r="P72" t="b">
        <v>0</v>
      </c>
      <c r="Q72" t="b">
        <v>1</v>
      </c>
      <c r="R72" t="s">
        <v>33</v>
      </c>
      <c r="S72" s="9" t="s">
        <v>2037</v>
      </c>
      <c r="T72" t="s">
        <v>2038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5"/>
        <v>43799.25</v>
      </c>
      <c r="O73" s="13">
        <f t="shared" si="6"/>
        <v>43803.25</v>
      </c>
      <c r="P73" t="b">
        <v>0</v>
      </c>
      <c r="Q73" t="b">
        <v>0</v>
      </c>
      <c r="R73" t="s">
        <v>33</v>
      </c>
      <c r="S73" s="9" t="s">
        <v>2037</v>
      </c>
      <c r="T73" t="s">
        <v>2038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5"/>
        <v>42186.208333333328</v>
      </c>
      <c r="O74" s="13">
        <f t="shared" si="6"/>
        <v>42222.208333333328</v>
      </c>
      <c r="P74" t="b">
        <v>0</v>
      </c>
      <c r="Q74" t="b">
        <v>0</v>
      </c>
      <c r="R74" t="s">
        <v>71</v>
      </c>
      <c r="S74" s="9" t="s">
        <v>2039</v>
      </c>
      <c r="T74" t="s">
        <v>2047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5"/>
        <v>42701.25</v>
      </c>
      <c r="O75" s="13">
        <f t="shared" si="6"/>
        <v>42704.25</v>
      </c>
      <c r="P75" t="b">
        <v>0</v>
      </c>
      <c r="Q75" t="b">
        <v>0</v>
      </c>
      <c r="R75" t="s">
        <v>159</v>
      </c>
      <c r="S75" s="9" t="s">
        <v>2033</v>
      </c>
      <c r="T75" t="s">
        <v>2056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5"/>
        <v>42456.208333333328</v>
      </c>
      <c r="O76" s="13">
        <f t="shared" si="6"/>
        <v>42457.208333333328</v>
      </c>
      <c r="P76" t="b">
        <v>0</v>
      </c>
      <c r="Q76" t="b">
        <v>0</v>
      </c>
      <c r="R76" t="s">
        <v>148</v>
      </c>
      <c r="S76" s="9" t="s">
        <v>2033</v>
      </c>
      <c r="T76" t="s">
        <v>2055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5"/>
        <v>43296.208333333328</v>
      </c>
      <c r="O77" s="13">
        <f t="shared" si="6"/>
        <v>43304.208333333328</v>
      </c>
      <c r="P77" t="b">
        <v>0</v>
      </c>
      <c r="Q77" t="b">
        <v>0</v>
      </c>
      <c r="R77" t="s">
        <v>122</v>
      </c>
      <c r="S77" s="9" t="s">
        <v>2052</v>
      </c>
      <c r="T77" t="s">
        <v>2053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5"/>
        <v>42027.25</v>
      </c>
      <c r="O78" s="13">
        <f t="shared" si="6"/>
        <v>42076.208333333328</v>
      </c>
      <c r="P78" t="b">
        <v>1</v>
      </c>
      <c r="Q78" t="b">
        <v>1</v>
      </c>
      <c r="R78" t="s">
        <v>33</v>
      </c>
      <c r="S78" s="9" t="s">
        <v>2037</v>
      </c>
      <c r="T78" t="s">
        <v>2038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5"/>
        <v>40448.208333333336</v>
      </c>
      <c r="O79" s="13">
        <f t="shared" si="6"/>
        <v>40462.208333333336</v>
      </c>
      <c r="P79" t="b">
        <v>0</v>
      </c>
      <c r="Q79" t="b">
        <v>1</v>
      </c>
      <c r="R79" t="s">
        <v>71</v>
      </c>
      <c r="S79" s="9" t="s">
        <v>2039</v>
      </c>
      <c r="T79" t="s">
        <v>2047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5"/>
        <v>43206.208333333328</v>
      </c>
      <c r="O80" s="13">
        <f t="shared" si="6"/>
        <v>43207.208333333328</v>
      </c>
      <c r="P80" t="b">
        <v>0</v>
      </c>
      <c r="Q80" t="b">
        <v>0</v>
      </c>
      <c r="R80" t="s">
        <v>206</v>
      </c>
      <c r="S80" s="9" t="s">
        <v>2045</v>
      </c>
      <c r="T80" t="s">
        <v>2057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5"/>
        <v>43267.208333333328</v>
      </c>
      <c r="O81" s="13">
        <f t="shared" si="6"/>
        <v>43272.208333333328</v>
      </c>
      <c r="P81" t="b">
        <v>0</v>
      </c>
      <c r="Q81" t="b">
        <v>0</v>
      </c>
      <c r="R81" t="s">
        <v>33</v>
      </c>
      <c r="S81" s="9" t="s">
        <v>2037</v>
      </c>
      <c r="T81" t="s">
        <v>2038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5"/>
        <v>42976.208333333328</v>
      </c>
      <c r="O82" s="13">
        <f t="shared" si="6"/>
        <v>43006.208333333328</v>
      </c>
      <c r="P82" t="b">
        <v>0</v>
      </c>
      <c r="Q82" t="b">
        <v>0</v>
      </c>
      <c r="R82" t="s">
        <v>89</v>
      </c>
      <c r="S82" s="9" t="s">
        <v>2048</v>
      </c>
      <c r="T82" t="s">
        <v>2049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5"/>
        <v>43062.25</v>
      </c>
      <c r="O83" s="13">
        <f t="shared" si="6"/>
        <v>43087.25</v>
      </c>
      <c r="P83" t="b">
        <v>0</v>
      </c>
      <c r="Q83" t="b">
        <v>0</v>
      </c>
      <c r="R83" t="s">
        <v>23</v>
      </c>
      <c r="S83" s="9" t="s">
        <v>2033</v>
      </c>
      <c r="T83" t="s">
        <v>2034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5"/>
        <v>43482.25</v>
      </c>
      <c r="O84" s="13">
        <f t="shared" si="6"/>
        <v>43489.25</v>
      </c>
      <c r="P84" t="b">
        <v>0</v>
      </c>
      <c r="Q84" t="b">
        <v>1</v>
      </c>
      <c r="R84" t="s">
        <v>89</v>
      </c>
      <c r="S84" s="9" t="s">
        <v>2048</v>
      </c>
      <c r="T84" t="s">
        <v>2049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5"/>
        <v>42579.208333333328</v>
      </c>
      <c r="O85" s="13">
        <f t="shared" si="6"/>
        <v>42601.208333333328</v>
      </c>
      <c r="P85" t="b">
        <v>0</v>
      </c>
      <c r="Q85" t="b">
        <v>0</v>
      </c>
      <c r="R85" t="s">
        <v>50</v>
      </c>
      <c r="S85" s="9" t="s">
        <v>2033</v>
      </c>
      <c r="T85" t="s">
        <v>2041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5"/>
        <v>41118.208333333336</v>
      </c>
      <c r="O86" s="13">
        <f t="shared" si="6"/>
        <v>41128.208333333336</v>
      </c>
      <c r="P86" t="b">
        <v>0</v>
      </c>
      <c r="Q86" t="b">
        <v>0</v>
      </c>
      <c r="R86" t="s">
        <v>65</v>
      </c>
      <c r="S86" s="9" t="s">
        <v>2035</v>
      </c>
      <c r="T86" t="s">
        <v>2044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5"/>
        <v>40797.208333333336</v>
      </c>
      <c r="O87" s="13">
        <f t="shared" si="6"/>
        <v>40805.208333333336</v>
      </c>
      <c r="P87" t="b">
        <v>0</v>
      </c>
      <c r="Q87" t="b">
        <v>0</v>
      </c>
      <c r="R87" t="s">
        <v>60</v>
      </c>
      <c r="S87" s="9" t="s">
        <v>2033</v>
      </c>
      <c r="T87" t="s">
        <v>2043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5"/>
        <v>42128.208333333328</v>
      </c>
      <c r="O88" s="13">
        <f t="shared" si="6"/>
        <v>42141.208333333328</v>
      </c>
      <c r="P88" t="b">
        <v>1</v>
      </c>
      <c r="Q88" t="b">
        <v>0</v>
      </c>
      <c r="R88" t="s">
        <v>33</v>
      </c>
      <c r="S88" s="9" t="s">
        <v>2037</v>
      </c>
      <c r="T88" t="s">
        <v>2038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5"/>
        <v>40610.25</v>
      </c>
      <c r="O89" s="13">
        <f t="shared" si="6"/>
        <v>40621.208333333336</v>
      </c>
      <c r="P89" t="b">
        <v>0</v>
      </c>
      <c r="Q89" t="b">
        <v>1</v>
      </c>
      <c r="R89" t="s">
        <v>23</v>
      </c>
      <c r="S89" s="9" t="s">
        <v>2033</v>
      </c>
      <c r="T89" t="s">
        <v>2034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5"/>
        <v>42110.208333333328</v>
      </c>
      <c r="O90" s="13">
        <f t="shared" si="6"/>
        <v>42132.208333333328</v>
      </c>
      <c r="P90" t="b">
        <v>0</v>
      </c>
      <c r="Q90" t="b">
        <v>0</v>
      </c>
      <c r="R90" t="s">
        <v>206</v>
      </c>
      <c r="S90" s="9" t="s">
        <v>2045</v>
      </c>
      <c r="T90" t="s">
        <v>2057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5"/>
        <v>40283.208333333336</v>
      </c>
      <c r="O91" s="13">
        <f t="shared" si="6"/>
        <v>40285.208333333336</v>
      </c>
      <c r="P91" t="b">
        <v>0</v>
      </c>
      <c r="Q91" t="b">
        <v>0</v>
      </c>
      <c r="R91" t="s">
        <v>33</v>
      </c>
      <c r="S91" s="9" t="s">
        <v>2037</v>
      </c>
      <c r="T91" t="s">
        <v>2038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5"/>
        <v>42425.25</v>
      </c>
      <c r="O92" s="13">
        <f t="shared" si="6"/>
        <v>42425.25</v>
      </c>
      <c r="P92" t="b">
        <v>0</v>
      </c>
      <c r="Q92" t="b">
        <v>1</v>
      </c>
      <c r="R92" t="s">
        <v>33</v>
      </c>
      <c r="S92" s="9" t="s">
        <v>2037</v>
      </c>
      <c r="T92" t="s">
        <v>2038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5"/>
        <v>42588.208333333328</v>
      </c>
      <c r="O93" s="13">
        <f t="shared" si="6"/>
        <v>42616.208333333328</v>
      </c>
      <c r="P93" t="b">
        <v>0</v>
      </c>
      <c r="Q93" t="b">
        <v>0</v>
      </c>
      <c r="R93" t="s">
        <v>206</v>
      </c>
      <c r="S93" s="9" t="s">
        <v>2045</v>
      </c>
      <c r="T93" t="s">
        <v>2057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5"/>
        <v>40352.208333333336</v>
      </c>
      <c r="O94" s="13">
        <f t="shared" si="6"/>
        <v>40353.208333333336</v>
      </c>
      <c r="P94" t="b">
        <v>0</v>
      </c>
      <c r="Q94" t="b">
        <v>1</v>
      </c>
      <c r="R94" t="s">
        <v>89</v>
      </c>
      <c r="S94" s="9" t="s">
        <v>2048</v>
      </c>
      <c r="T94" t="s">
        <v>2049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5"/>
        <v>41202.208333333336</v>
      </c>
      <c r="O95" s="13">
        <f t="shared" si="6"/>
        <v>41206.208333333336</v>
      </c>
      <c r="P95" t="b">
        <v>0</v>
      </c>
      <c r="Q95" t="b">
        <v>1</v>
      </c>
      <c r="R95" t="s">
        <v>33</v>
      </c>
      <c r="S95" s="9" t="s">
        <v>2037</v>
      </c>
      <c r="T95" t="s">
        <v>2038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5"/>
        <v>43562.208333333328</v>
      </c>
      <c r="O96" s="13">
        <f t="shared" si="6"/>
        <v>43573.208333333328</v>
      </c>
      <c r="P96" t="b">
        <v>0</v>
      </c>
      <c r="Q96" t="b">
        <v>0</v>
      </c>
      <c r="R96" t="s">
        <v>28</v>
      </c>
      <c r="S96" s="9" t="s">
        <v>2035</v>
      </c>
      <c r="T96" t="s">
        <v>2036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5"/>
        <v>43752.208333333328</v>
      </c>
      <c r="O97" s="13">
        <f t="shared" si="6"/>
        <v>43759.208333333328</v>
      </c>
      <c r="P97" t="b">
        <v>0</v>
      </c>
      <c r="Q97" t="b">
        <v>0</v>
      </c>
      <c r="R97" t="s">
        <v>42</v>
      </c>
      <c r="S97" s="9" t="s">
        <v>2039</v>
      </c>
      <c r="T97" t="s">
        <v>2040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5"/>
        <v>40612.25</v>
      </c>
      <c r="O98" s="13">
        <f t="shared" si="6"/>
        <v>40625.208333333336</v>
      </c>
      <c r="P98" t="b">
        <v>0</v>
      </c>
      <c r="Q98" t="b">
        <v>0</v>
      </c>
      <c r="R98" t="s">
        <v>33</v>
      </c>
      <c r="S98" s="9" t="s">
        <v>2037</v>
      </c>
      <c r="T98" t="s">
        <v>2038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5"/>
        <v>42180.208333333328</v>
      </c>
      <c r="O99" s="13">
        <f t="shared" si="6"/>
        <v>42234.208333333328</v>
      </c>
      <c r="P99" t="b">
        <v>0</v>
      </c>
      <c r="Q99" t="b">
        <v>0</v>
      </c>
      <c r="R99" t="s">
        <v>17</v>
      </c>
      <c r="S99" s="9" t="s">
        <v>2031</v>
      </c>
      <c r="T99" t="s">
        <v>2032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5"/>
        <v>42212.208333333328</v>
      </c>
      <c r="O100" s="13">
        <f t="shared" si="6"/>
        <v>42216.208333333328</v>
      </c>
      <c r="P100" t="b">
        <v>0</v>
      </c>
      <c r="Q100" t="b">
        <v>0</v>
      </c>
      <c r="R100" t="s">
        <v>89</v>
      </c>
      <c r="S100" s="9" t="s">
        <v>2048</v>
      </c>
      <c r="T100" t="s">
        <v>2049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5"/>
        <v>41968.25</v>
      </c>
      <c r="O101" s="13">
        <f t="shared" si="6"/>
        <v>41997.25</v>
      </c>
      <c r="P101" t="b">
        <v>0</v>
      </c>
      <c r="Q101" t="b">
        <v>0</v>
      </c>
      <c r="R101" t="s">
        <v>33</v>
      </c>
      <c r="S101" s="9" t="s">
        <v>2037</v>
      </c>
      <c r="T101" t="s">
        <v>2038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5"/>
        <v>40835.208333333336</v>
      </c>
      <c r="O102" s="13">
        <f t="shared" si="6"/>
        <v>40853.208333333336</v>
      </c>
      <c r="P102" t="b">
        <v>0</v>
      </c>
      <c r="Q102" t="b">
        <v>0</v>
      </c>
      <c r="R102" t="s">
        <v>33</v>
      </c>
      <c r="S102" s="9" t="s">
        <v>2037</v>
      </c>
      <c r="T102" t="s">
        <v>2038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5"/>
        <v>42056.25</v>
      </c>
      <c r="O103" s="13">
        <f t="shared" si="6"/>
        <v>42063.25</v>
      </c>
      <c r="P103" t="b">
        <v>0</v>
      </c>
      <c r="Q103" t="b">
        <v>1</v>
      </c>
      <c r="R103" t="s">
        <v>50</v>
      </c>
      <c r="S103" s="9" t="s">
        <v>2033</v>
      </c>
      <c r="T103" t="s">
        <v>2041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5"/>
        <v>43234.208333333328</v>
      </c>
      <c r="O104" s="13">
        <f t="shared" si="6"/>
        <v>43241.208333333328</v>
      </c>
      <c r="P104" t="b">
        <v>0</v>
      </c>
      <c r="Q104" t="b">
        <v>1</v>
      </c>
      <c r="R104" t="s">
        <v>65</v>
      </c>
      <c r="S104" s="9" t="s">
        <v>2035</v>
      </c>
      <c r="T104" t="s">
        <v>2044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5"/>
        <v>40475.208333333336</v>
      </c>
      <c r="O105" s="13">
        <f t="shared" si="6"/>
        <v>40484.208333333336</v>
      </c>
      <c r="P105" t="b">
        <v>0</v>
      </c>
      <c r="Q105" t="b">
        <v>0</v>
      </c>
      <c r="R105" t="s">
        <v>50</v>
      </c>
      <c r="S105" s="9" t="s">
        <v>2033</v>
      </c>
      <c r="T105" t="s">
        <v>2041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5"/>
        <v>42878.208333333328</v>
      </c>
      <c r="O106" s="13">
        <f t="shared" si="6"/>
        <v>42879.208333333328</v>
      </c>
      <c r="P106" t="b">
        <v>0</v>
      </c>
      <c r="Q106" t="b">
        <v>0</v>
      </c>
      <c r="R106" t="s">
        <v>60</v>
      </c>
      <c r="S106" s="9" t="s">
        <v>2033</v>
      </c>
      <c r="T106" t="s">
        <v>2043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5"/>
        <v>41366.208333333336</v>
      </c>
      <c r="O107" s="13">
        <f t="shared" si="6"/>
        <v>41384.208333333336</v>
      </c>
      <c r="P107" t="b">
        <v>0</v>
      </c>
      <c r="Q107" t="b">
        <v>0</v>
      </c>
      <c r="R107" t="s">
        <v>28</v>
      </c>
      <c r="S107" s="9" t="s">
        <v>2035</v>
      </c>
      <c r="T107" t="s">
        <v>2036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5"/>
        <v>43716.208333333328</v>
      </c>
      <c r="O108" s="13">
        <f t="shared" si="6"/>
        <v>43721.208333333328</v>
      </c>
      <c r="P108" t="b">
        <v>0</v>
      </c>
      <c r="Q108" t="b">
        <v>0</v>
      </c>
      <c r="R108" t="s">
        <v>33</v>
      </c>
      <c r="S108" s="9" t="s">
        <v>2037</v>
      </c>
      <c r="T108" t="s">
        <v>2038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5"/>
        <v>43213.208333333328</v>
      </c>
      <c r="O109" s="13">
        <f t="shared" si="6"/>
        <v>43230.208333333328</v>
      </c>
      <c r="P109" t="b">
        <v>0</v>
      </c>
      <c r="Q109" t="b">
        <v>1</v>
      </c>
      <c r="R109" t="s">
        <v>33</v>
      </c>
      <c r="S109" s="9" t="s">
        <v>2037</v>
      </c>
      <c r="T109" t="s">
        <v>2038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5"/>
        <v>41005.208333333336</v>
      </c>
      <c r="O110" s="13">
        <f t="shared" si="6"/>
        <v>41042.208333333336</v>
      </c>
      <c r="P110" t="b">
        <v>0</v>
      </c>
      <c r="Q110" t="b">
        <v>0</v>
      </c>
      <c r="R110" t="s">
        <v>42</v>
      </c>
      <c r="S110" s="9" t="s">
        <v>2039</v>
      </c>
      <c r="T110" t="s">
        <v>2040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5"/>
        <v>41651.25</v>
      </c>
      <c r="O111" s="13">
        <f t="shared" si="6"/>
        <v>41653.25</v>
      </c>
      <c r="P111" t="b">
        <v>0</v>
      </c>
      <c r="Q111" t="b">
        <v>0</v>
      </c>
      <c r="R111" t="s">
        <v>269</v>
      </c>
      <c r="S111" s="9" t="s">
        <v>2039</v>
      </c>
      <c r="T111" t="s">
        <v>2058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5"/>
        <v>43354.208333333328</v>
      </c>
      <c r="O112" s="13">
        <f t="shared" si="6"/>
        <v>43373.208333333328</v>
      </c>
      <c r="P112" t="b">
        <v>0</v>
      </c>
      <c r="Q112" t="b">
        <v>0</v>
      </c>
      <c r="R112" t="s">
        <v>17</v>
      </c>
      <c r="S112" s="9" t="s">
        <v>2031</v>
      </c>
      <c r="T112" t="s">
        <v>2032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5"/>
        <v>41174.208333333336</v>
      </c>
      <c r="O113" s="13">
        <f t="shared" si="6"/>
        <v>41180.208333333336</v>
      </c>
      <c r="P113" t="b">
        <v>0</v>
      </c>
      <c r="Q113" t="b">
        <v>0</v>
      </c>
      <c r="R113" t="s">
        <v>133</v>
      </c>
      <c r="S113" s="9" t="s">
        <v>2045</v>
      </c>
      <c r="T113" t="s">
        <v>2054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5"/>
        <v>41875.208333333336</v>
      </c>
      <c r="O114" s="13">
        <f t="shared" si="6"/>
        <v>41890.208333333336</v>
      </c>
      <c r="P114" t="b">
        <v>0</v>
      </c>
      <c r="Q114" t="b">
        <v>0</v>
      </c>
      <c r="R114" t="s">
        <v>28</v>
      </c>
      <c r="S114" s="9" t="s">
        <v>2035</v>
      </c>
      <c r="T114" t="s">
        <v>2036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5"/>
        <v>42990.208333333328</v>
      </c>
      <c r="O115" s="13">
        <f t="shared" si="6"/>
        <v>42997.208333333328</v>
      </c>
      <c r="P115" t="b">
        <v>0</v>
      </c>
      <c r="Q115" t="b">
        <v>0</v>
      </c>
      <c r="R115" t="s">
        <v>17</v>
      </c>
      <c r="S115" s="9" t="s">
        <v>2031</v>
      </c>
      <c r="T115" t="s">
        <v>2032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5"/>
        <v>43564.208333333328</v>
      </c>
      <c r="O116" s="13">
        <f t="shared" si="6"/>
        <v>43565.208333333328</v>
      </c>
      <c r="P116" t="b">
        <v>0</v>
      </c>
      <c r="Q116" t="b">
        <v>1</v>
      </c>
      <c r="R116" t="s">
        <v>65</v>
      </c>
      <c r="S116" s="9" t="s">
        <v>2035</v>
      </c>
      <c r="T116" t="s">
        <v>2044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5"/>
        <v>43056.25</v>
      </c>
      <c r="O117" s="13">
        <f t="shared" si="6"/>
        <v>43091.25</v>
      </c>
      <c r="P117" t="b">
        <v>0</v>
      </c>
      <c r="Q117" t="b">
        <v>0</v>
      </c>
      <c r="R117" t="s">
        <v>119</v>
      </c>
      <c r="S117" s="9" t="s">
        <v>2045</v>
      </c>
      <c r="T117" t="s">
        <v>2051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5"/>
        <v>42265.208333333328</v>
      </c>
      <c r="O118" s="13">
        <f t="shared" si="6"/>
        <v>42266.208333333328</v>
      </c>
      <c r="P118" t="b">
        <v>0</v>
      </c>
      <c r="Q118" t="b">
        <v>0</v>
      </c>
      <c r="R118" t="s">
        <v>33</v>
      </c>
      <c r="S118" s="9" t="s">
        <v>2037</v>
      </c>
      <c r="T118" t="s">
        <v>2038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5"/>
        <v>40808.208333333336</v>
      </c>
      <c r="O119" s="13">
        <f t="shared" si="6"/>
        <v>40814.208333333336</v>
      </c>
      <c r="P119" t="b">
        <v>0</v>
      </c>
      <c r="Q119" t="b">
        <v>0</v>
      </c>
      <c r="R119" t="s">
        <v>269</v>
      </c>
      <c r="S119" s="9" t="s">
        <v>2039</v>
      </c>
      <c r="T119" t="s">
        <v>2058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5"/>
        <v>41665.25</v>
      </c>
      <c r="O120" s="13">
        <f t="shared" si="6"/>
        <v>41671.25</v>
      </c>
      <c r="P120" t="b">
        <v>0</v>
      </c>
      <c r="Q120" t="b">
        <v>0</v>
      </c>
      <c r="R120" t="s">
        <v>122</v>
      </c>
      <c r="S120" s="9" t="s">
        <v>2052</v>
      </c>
      <c r="T120" t="s">
        <v>2053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5"/>
        <v>41806.208333333336</v>
      </c>
      <c r="O121" s="13">
        <f t="shared" si="6"/>
        <v>41823.208333333336</v>
      </c>
      <c r="P121" t="b">
        <v>0</v>
      </c>
      <c r="Q121" t="b">
        <v>1</v>
      </c>
      <c r="R121" t="s">
        <v>42</v>
      </c>
      <c r="S121" s="9" t="s">
        <v>2039</v>
      </c>
      <c r="T121" t="s">
        <v>2040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5"/>
        <v>42111.208333333328</v>
      </c>
      <c r="O122" s="13">
        <f t="shared" si="6"/>
        <v>42115.208333333328</v>
      </c>
      <c r="P122" t="b">
        <v>0</v>
      </c>
      <c r="Q122" t="b">
        <v>1</v>
      </c>
      <c r="R122" t="s">
        <v>292</v>
      </c>
      <c r="S122" s="9" t="s">
        <v>2048</v>
      </c>
      <c r="T122" t="s">
        <v>2059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5"/>
        <v>41917.208333333336</v>
      </c>
      <c r="O123" s="13">
        <f t="shared" si="6"/>
        <v>41930.208333333336</v>
      </c>
      <c r="P123" t="b">
        <v>0</v>
      </c>
      <c r="Q123" t="b">
        <v>0</v>
      </c>
      <c r="R123" t="s">
        <v>89</v>
      </c>
      <c r="S123" s="9" t="s">
        <v>2048</v>
      </c>
      <c r="T123" t="s">
        <v>2049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5"/>
        <v>41970.25</v>
      </c>
      <c r="O124" s="13">
        <f t="shared" si="6"/>
        <v>41997.25</v>
      </c>
      <c r="P124" t="b">
        <v>0</v>
      </c>
      <c r="Q124" t="b">
        <v>0</v>
      </c>
      <c r="R124" t="s">
        <v>119</v>
      </c>
      <c r="S124" s="9" t="s">
        <v>2045</v>
      </c>
      <c r="T124" t="s">
        <v>2051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5"/>
        <v>42332.25</v>
      </c>
      <c r="O125" s="13">
        <f t="shared" si="6"/>
        <v>42335.25</v>
      </c>
      <c r="P125" t="b">
        <v>1</v>
      </c>
      <c r="Q125" t="b">
        <v>0</v>
      </c>
      <c r="R125" t="s">
        <v>33</v>
      </c>
      <c r="S125" s="9" t="s">
        <v>2037</v>
      </c>
      <c r="T125" t="s">
        <v>2038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5"/>
        <v>43598.208333333328</v>
      </c>
      <c r="O126" s="13">
        <f t="shared" si="6"/>
        <v>43651.208333333328</v>
      </c>
      <c r="P126" t="b">
        <v>0</v>
      </c>
      <c r="Q126" t="b">
        <v>0</v>
      </c>
      <c r="R126" t="s">
        <v>122</v>
      </c>
      <c r="S126" s="9" t="s">
        <v>2052</v>
      </c>
      <c r="T126" t="s">
        <v>2053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5"/>
        <v>43362.208333333328</v>
      </c>
      <c r="O127" s="13">
        <f t="shared" si="6"/>
        <v>43366.208333333328</v>
      </c>
      <c r="P127" t="b">
        <v>0</v>
      </c>
      <c r="Q127" t="b">
        <v>0</v>
      </c>
      <c r="R127" t="s">
        <v>33</v>
      </c>
      <c r="S127" s="9" t="s">
        <v>2037</v>
      </c>
      <c r="T127" t="s">
        <v>2038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5"/>
        <v>42596.208333333328</v>
      </c>
      <c r="O128" s="13">
        <f t="shared" si="6"/>
        <v>42624.208333333328</v>
      </c>
      <c r="P128" t="b">
        <v>0</v>
      </c>
      <c r="Q128" t="b">
        <v>1</v>
      </c>
      <c r="R128" t="s">
        <v>33</v>
      </c>
      <c r="S128" s="9" t="s">
        <v>2037</v>
      </c>
      <c r="T128" t="s">
        <v>2038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5"/>
        <v>40310.208333333336</v>
      </c>
      <c r="O129" s="13">
        <f t="shared" si="6"/>
        <v>40313.208333333336</v>
      </c>
      <c r="P129" t="b">
        <v>0</v>
      </c>
      <c r="Q129" t="b">
        <v>0</v>
      </c>
      <c r="R129" t="s">
        <v>33</v>
      </c>
      <c r="S129" s="9" t="s">
        <v>2037</v>
      </c>
      <c r="T129" t="s">
        <v>2038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5"/>
        <v>40417.208333333336</v>
      </c>
      <c r="O130" s="13">
        <f t="shared" si="6"/>
        <v>40430.208333333336</v>
      </c>
      <c r="P130" t="b">
        <v>0</v>
      </c>
      <c r="Q130" t="b">
        <v>0</v>
      </c>
      <c r="R130" t="s">
        <v>23</v>
      </c>
      <c r="S130" s="9" t="s">
        <v>2033</v>
      </c>
      <c r="T130" t="s">
        <v>2034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9">(((L131/60)/60)/24)+DATE(1970,1,1)</f>
        <v>42038.25</v>
      </c>
      <c r="O131" s="13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s="9" t="s">
        <v>2031</v>
      </c>
      <c r="T131" t="s">
        <v>2032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7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9"/>
        <v>40842.208333333336</v>
      </c>
      <c r="O132" s="13">
        <f t="shared" si="10"/>
        <v>40858.25</v>
      </c>
      <c r="P132" t="b">
        <v>0</v>
      </c>
      <c r="Q132" t="b">
        <v>0</v>
      </c>
      <c r="R132" t="s">
        <v>53</v>
      </c>
      <c r="S132" s="9" t="s">
        <v>2039</v>
      </c>
      <c r="T132" t="s">
        <v>2042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9"/>
        <v>41607.25</v>
      </c>
      <c r="O133" s="13">
        <f t="shared" si="10"/>
        <v>41620.25</v>
      </c>
      <c r="P133" t="b">
        <v>0</v>
      </c>
      <c r="Q133" t="b">
        <v>0</v>
      </c>
      <c r="R133" t="s">
        <v>28</v>
      </c>
      <c r="S133" s="9" t="s">
        <v>2035</v>
      </c>
      <c r="T133" t="s">
        <v>2036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9"/>
        <v>43112.25</v>
      </c>
      <c r="O134" s="13">
        <f t="shared" si="10"/>
        <v>43128.25</v>
      </c>
      <c r="P134" t="b">
        <v>0</v>
      </c>
      <c r="Q134" t="b">
        <v>1</v>
      </c>
      <c r="R134" t="s">
        <v>33</v>
      </c>
      <c r="S134" s="9" t="s">
        <v>2037</v>
      </c>
      <c r="T134" t="s">
        <v>2038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9"/>
        <v>40767.208333333336</v>
      </c>
      <c r="O135" s="13">
        <f t="shared" si="10"/>
        <v>40789.208333333336</v>
      </c>
      <c r="P135" t="b">
        <v>0</v>
      </c>
      <c r="Q135" t="b">
        <v>0</v>
      </c>
      <c r="R135" t="s">
        <v>319</v>
      </c>
      <c r="S135" s="9" t="s">
        <v>2033</v>
      </c>
      <c r="T135" t="s">
        <v>2060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9"/>
        <v>40713.208333333336</v>
      </c>
      <c r="O136" s="13">
        <f t="shared" si="10"/>
        <v>40762.208333333336</v>
      </c>
      <c r="P136" t="b">
        <v>0</v>
      </c>
      <c r="Q136" t="b">
        <v>1</v>
      </c>
      <c r="R136" t="s">
        <v>42</v>
      </c>
      <c r="S136" s="9" t="s">
        <v>2039</v>
      </c>
      <c r="T136" t="s">
        <v>2040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9"/>
        <v>41340.25</v>
      </c>
      <c r="O137" s="13">
        <f t="shared" si="10"/>
        <v>41345.208333333336</v>
      </c>
      <c r="P137" t="b">
        <v>0</v>
      </c>
      <c r="Q137" t="b">
        <v>1</v>
      </c>
      <c r="R137" t="s">
        <v>33</v>
      </c>
      <c r="S137" s="9" t="s">
        <v>2037</v>
      </c>
      <c r="T137" t="s">
        <v>2038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9"/>
        <v>41797.208333333336</v>
      </c>
      <c r="O138" s="13">
        <f t="shared" si="10"/>
        <v>41809.208333333336</v>
      </c>
      <c r="P138" t="b">
        <v>0</v>
      </c>
      <c r="Q138" t="b">
        <v>1</v>
      </c>
      <c r="R138" t="s">
        <v>53</v>
      </c>
      <c r="S138" s="9" t="s">
        <v>2039</v>
      </c>
      <c r="T138" t="s">
        <v>2042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9"/>
        <v>40457.208333333336</v>
      </c>
      <c r="O139" s="13">
        <f t="shared" si="10"/>
        <v>40463.208333333336</v>
      </c>
      <c r="P139" t="b">
        <v>0</v>
      </c>
      <c r="Q139" t="b">
        <v>0</v>
      </c>
      <c r="R139" t="s">
        <v>68</v>
      </c>
      <c r="S139" s="9" t="s">
        <v>2045</v>
      </c>
      <c r="T139" t="s">
        <v>2046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9"/>
        <v>41180.208333333336</v>
      </c>
      <c r="O140" s="13">
        <f t="shared" si="10"/>
        <v>41186.208333333336</v>
      </c>
      <c r="P140" t="b">
        <v>0</v>
      </c>
      <c r="Q140" t="b">
        <v>0</v>
      </c>
      <c r="R140" t="s">
        <v>292</v>
      </c>
      <c r="S140" s="9" t="s">
        <v>2048</v>
      </c>
      <c r="T140" t="s">
        <v>2059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9"/>
        <v>42115.208333333328</v>
      </c>
      <c r="O141" s="13">
        <f t="shared" si="10"/>
        <v>42131.208333333328</v>
      </c>
      <c r="P141" t="b">
        <v>0</v>
      </c>
      <c r="Q141" t="b">
        <v>1</v>
      </c>
      <c r="R141" t="s">
        <v>65</v>
      </c>
      <c r="S141" s="9" t="s">
        <v>2035</v>
      </c>
      <c r="T141" t="s">
        <v>2044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9"/>
        <v>43156.25</v>
      </c>
      <c r="O142" s="13">
        <f t="shared" si="10"/>
        <v>43161.25</v>
      </c>
      <c r="P142" t="b">
        <v>0</v>
      </c>
      <c r="Q142" t="b">
        <v>0</v>
      </c>
      <c r="R142" t="s">
        <v>42</v>
      </c>
      <c r="S142" s="9" t="s">
        <v>2039</v>
      </c>
      <c r="T142" t="s">
        <v>2040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9"/>
        <v>42167.208333333328</v>
      </c>
      <c r="O143" s="13">
        <f t="shared" si="10"/>
        <v>42173.208333333328</v>
      </c>
      <c r="P143" t="b">
        <v>0</v>
      </c>
      <c r="Q143" t="b">
        <v>0</v>
      </c>
      <c r="R143" t="s">
        <v>28</v>
      </c>
      <c r="S143" s="9" t="s">
        <v>2035</v>
      </c>
      <c r="T143" t="s">
        <v>2036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9"/>
        <v>41005.208333333336</v>
      </c>
      <c r="O144" s="13">
        <f t="shared" si="10"/>
        <v>41046.208333333336</v>
      </c>
      <c r="P144" t="b">
        <v>0</v>
      </c>
      <c r="Q144" t="b">
        <v>0</v>
      </c>
      <c r="R144" t="s">
        <v>28</v>
      </c>
      <c r="S144" s="9" t="s">
        <v>2035</v>
      </c>
      <c r="T144" t="s">
        <v>2036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9"/>
        <v>40357.208333333336</v>
      </c>
      <c r="O145" s="13">
        <f t="shared" si="10"/>
        <v>40377.208333333336</v>
      </c>
      <c r="P145" t="b">
        <v>0</v>
      </c>
      <c r="Q145" t="b">
        <v>0</v>
      </c>
      <c r="R145" t="s">
        <v>60</v>
      </c>
      <c r="S145" s="9" t="s">
        <v>2033</v>
      </c>
      <c r="T145" t="s">
        <v>2043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9"/>
        <v>43633.208333333328</v>
      </c>
      <c r="O146" s="13">
        <f t="shared" si="10"/>
        <v>43641.208333333328</v>
      </c>
      <c r="P146" t="b">
        <v>0</v>
      </c>
      <c r="Q146" t="b">
        <v>0</v>
      </c>
      <c r="R146" t="s">
        <v>33</v>
      </c>
      <c r="S146" s="9" t="s">
        <v>2037</v>
      </c>
      <c r="T146" t="s">
        <v>2038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9"/>
        <v>41889.208333333336</v>
      </c>
      <c r="O147" s="13">
        <f t="shared" si="10"/>
        <v>41894.208333333336</v>
      </c>
      <c r="P147" t="b">
        <v>0</v>
      </c>
      <c r="Q147" t="b">
        <v>0</v>
      </c>
      <c r="R147" t="s">
        <v>65</v>
      </c>
      <c r="S147" s="9" t="s">
        <v>2035</v>
      </c>
      <c r="T147" t="s">
        <v>2044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9"/>
        <v>40855.25</v>
      </c>
      <c r="O148" s="13">
        <f t="shared" si="10"/>
        <v>40875.25</v>
      </c>
      <c r="P148" t="b">
        <v>0</v>
      </c>
      <c r="Q148" t="b">
        <v>0</v>
      </c>
      <c r="R148" t="s">
        <v>33</v>
      </c>
      <c r="S148" s="9" t="s">
        <v>2037</v>
      </c>
      <c r="T148" t="s">
        <v>2038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9"/>
        <v>42534.208333333328</v>
      </c>
      <c r="O149" s="13">
        <f t="shared" si="10"/>
        <v>42540.208333333328</v>
      </c>
      <c r="P149" t="b">
        <v>0</v>
      </c>
      <c r="Q149" t="b">
        <v>1</v>
      </c>
      <c r="R149" t="s">
        <v>33</v>
      </c>
      <c r="S149" s="9" t="s">
        <v>2037</v>
      </c>
      <c r="T149" t="s">
        <v>2038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9"/>
        <v>42941.208333333328</v>
      </c>
      <c r="O150" s="13">
        <f t="shared" si="10"/>
        <v>42950.208333333328</v>
      </c>
      <c r="P150" t="b">
        <v>0</v>
      </c>
      <c r="Q150" t="b">
        <v>0</v>
      </c>
      <c r="R150" t="s">
        <v>65</v>
      </c>
      <c r="S150" s="9" t="s">
        <v>2035</v>
      </c>
      <c r="T150" t="s">
        <v>2044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9"/>
        <v>41275.25</v>
      </c>
      <c r="O151" s="13">
        <f t="shared" si="10"/>
        <v>41327.25</v>
      </c>
      <c r="P151" t="b">
        <v>0</v>
      </c>
      <c r="Q151" t="b">
        <v>0</v>
      </c>
      <c r="R151" t="s">
        <v>60</v>
      </c>
      <c r="S151" s="9" t="s">
        <v>2033</v>
      </c>
      <c r="T151" t="s">
        <v>2043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9"/>
        <v>43450.25</v>
      </c>
      <c r="O152" s="13">
        <f t="shared" si="10"/>
        <v>43451.25</v>
      </c>
      <c r="P152" t="b">
        <v>0</v>
      </c>
      <c r="Q152" t="b">
        <v>0</v>
      </c>
      <c r="R152" t="s">
        <v>23</v>
      </c>
      <c r="S152" s="9" t="s">
        <v>2033</v>
      </c>
      <c r="T152" t="s">
        <v>2034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9"/>
        <v>41799.208333333336</v>
      </c>
      <c r="O153" s="13">
        <f t="shared" si="10"/>
        <v>41850.208333333336</v>
      </c>
      <c r="P153" t="b">
        <v>0</v>
      </c>
      <c r="Q153" t="b">
        <v>0</v>
      </c>
      <c r="R153" t="s">
        <v>50</v>
      </c>
      <c r="S153" s="9" t="s">
        <v>2033</v>
      </c>
      <c r="T153" t="s">
        <v>2041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9"/>
        <v>42783.25</v>
      </c>
      <c r="O154" s="13">
        <f t="shared" si="10"/>
        <v>42790.25</v>
      </c>
      <c r="P154" t="b">
        <v>0</v>
      </c>
      <c r="Q154" t="b">
        <v>0</v>
      </c>
      <c r="R154" t="s">
        <v>60</v>
      </c>
      <c r="S154" s="9" t="s">
        <v>2033</v>
      </c>
      <c r="T154" t="s">
        <v>2043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9"/>
        <v>41201.208333333336</v>
      </c>
      <c r="O155" s="13">
        <f t="shared" si="10"/>
        <v>41207.208333333336</v>
      </c>
      <c r="P155" t="b">
        <v>0</v>
      </c>
      <c r="Q155" t="b">
        <v>0</v>
      </c>
      <c r="R155" t="s">
        <v>33</v>
      </c>
      <c r="S155" s="9" t="s">
        <v>2037</v>
      </c>
      <c r="T155" t="s">
        <v>2038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9"/>
        <v>42502.208333333328</v>
      </c>
      <c r="O156" s="13">
        <f t="shared" si="10"/>
        <v>42525.208333333328</v>
      </c>
      <c r="P156" t="b">
        <v>0</v>
      </c>
      <c r="Q156" t="b">
        <v>1</v>
      </c>
      <c r="R156" t="s">
        <v>60</v>
      </c>
      <c r="S156" s="9" t="s">
        <v>2033</v>
      </c>
      <c r="T156" t="s">
        <v>2043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9"/>
        <v>40262.208333333336</v>
      </c>
      <c r="O157" s="13">
        <f t="shared" si="10"/>
        <v>40277.208333333336</v>
      </c>
      <c r="P157" t="b">
        <v>0</v>
      </c>
      <c r="Q157" t="b">
        <v>0</v>
      </c>
      <c r="R157" t="s">
        <v>33</v>
      </c>
      <c r="S157" s="9" t="s">
        <v>2037</v>
      </c>
      <c r="T157" t="s">
        <v>2038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9"/>
        <v>43743.208333333328</v>
      </c>
      <c r="O158" s="13">
        <f t="shared" si="10"/>
        <v>43767.208333333328</v>
      </c>
      <c r="P158" t="b">
        <v>0</v>
      </c>
      <c r="Q158" t="b">
        <v>0</v>
      </c>
      <c r="R158" t="s">
        <v>23</v>
      </c>
      <c r="S158" s="9" t="s">
        <v>2033</v>
      </c>
      <c r="T158" t="s">
        <v>2034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9"/>
        <v>41638.25</v>
      </c>
      <c r="O159" s="13">
        <f t="shared" si="10"/>
        <v>41650.25</v>
      </c>
      <c r="P159" t="b">
        <v>0</v>
      </c>
      <c r="Q159" t="b">
        <v>0</v>
      </c>
      <c r="R159" t="s">
        <v>122</v>
      </c>
      <c r="S159" s="9" t="s">
        <v>2052</v>
      </c>
      <c r="T159" t="s">
        <v>2053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9"/>
        <v>42346.25</v>
      </c>
      <c r="O160" s="13">
        <f t="shared" si="10"/>
        <v>42347.25</v>
      </c>
      <c r="P160" t="b">
        <v>0</v>
      </c>
      <c r="Q160" t="b">
        <v>0</v>
      </c>
      <c r="R160" t="s">
        <v>23</v>
      </c>
      <c r="S160" s="9" t="s">
        <v>2033</v>
      </c>
      <c r="T160" t="s">
        <v>2034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9"/>
        <v>43551.208333333328</v>
      </c>
      <c r="O161" s="13">
        <f t="shared" si="10"/>
        <v>43569.208333333328</v>
      </c>
      <c r="P161" t="b">
        <v>0</v>
      </c>
      <c r="Q161" t="b">
        <v>1</v>
      </c>
      <c r="R161" t="s">
        <v>33</v>
      </c>
      <c r="S161" s="9" t="s">
        <v>2037</v>
      </c>
      <c r="T161" t="s">
        <v>2038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9"/>
        <v>43582.208333333328</v>
      </c>
      <c r="O162" s="13">
        <f t="shared" si="10"/>
        <v>43598.208333333328</v>
      </c>
      <c r="P162" t="b">
        <v>0</v>
      </c>
      <c r="Q162" t="b">
        <v>0</v>
      </c>
      <c r="R162" t="s">
        <v>65</v>
      </c>
      <c r="S162" s="9" t="s">
        <v>2035</v>
      </c>
      <c r="T162" t="s">
        <v>2044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9"/>
        <v>42270.208333333328</v>
      </c>
      <c r="O163" s="13">
        <f t="shared" si="10"/>
        <v>42276.208333333328</v>
      </c>
      <c r="P163" t="b">
        <v>0</v>
      </c>
      <c r="Q163" t="b">
        <v>1</v>
      </c>
      <c r="R163" t="s">
        <v>28</v>
      </c>
      <c r="S163" s="9" t="s">
        <v>2035</v>
      </c>
      <c r="T163" t="s">
        <v>2036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9"/>
        <v>43442.25</v>
      </c>
      <c r="O164" s="13">
        <f t="shared" si="10"/>
        <v>43472.25</v>
      </c>
      <c r="P164" t="b">
        <v>0</v>
      </c>
      <c r="Q164" t="b">
        <v>0</v>
      </c>
      <c r="R164" t="s">
        <v>23</v>
      </c>
      <c r="S164" s="9" t="s">
        <v>2033</v>
      </c>
      <c r="T164" t="s">
        <v>2034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9"/>
        <v>43028.208333333328</v>
      </c>
      <c r="O165" s="13">
        <f t="shared" si="10"/>
        <v>43077.25</v>
      </c>
      <c r="P165" t="b">
        <v>0</v>
      </c>
      <c r="Q165" t="b">
        <v>1</v>
      </c>
      <c r="R165" t="s">
        <v>122</v>
      </c>
      <c r="S165" s="9" t="s">
        <v>2052</v>
      </c>
      <c r="T165" t="s">
        <v>2053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9"/>
        <v>43016.208333333328</v>
      </c>
      <c r="O166" s="13">
        <f t="shared" si="10"/>
        <v>43017.208333333328</v>
      </c>
      <c r="P166" t="b">
        <v>0</v>
      </c>
      <c r="Q166" t="b">
        <v>0</v>
      </c>
      <c r="R166" t="s">
        <v>33</v>
      </c>
      <c r="S166" s="9" t="s">
        <v>2037</v>
      </c>
      <c r="T166" t="s">
        <v>2038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9"/>
        <v>42948.208333333328</v>
      </c>
      <c r="O167" s="13">
        <f t="shared" si="10"/>
        <v>42980.208333333328</v>
      </c>
      <c r="P167" t="b">
        <v>0</v>
      </c>
      <c r="Q167" t="b">
        <v>0</v>
      </c>
      <c r="R167" t="s">
        <v>28</v>
      </c>
      <c r="S167" s="9" t="s">
        <v>2035</v>
      </c>
      <c r="T167" t="s">
        <v>2036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9"/>
        <v>40534.25</v>
      </c>
      <c r="O168" s="13">
        <f t="shared" si="10"/>
        <v>40538.25</v>
      </c>
      <c r="P168" t="b">
        <v>0</v>
      </c>
      <c r="Q168" t="b">
        <v>0</v>
      </c>
      <c r="R168" t="s">
        <v>122</v>
      </c>
      <c r="S168" s="9" t="s">
        <v>2052</v>
      </c>
      <c r="T168" t="s">
        <v>2053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9"/>
        <v>41435.208333333336</v>
      </c>
      <c r="O169" s="13">
        <f t="shared" si="10"/>
        <v>41445.208333333336</v>
      </c>
      <c r="P169" t="b">
        <v>0</v>
      </c>
      <c r="Q169" t="b">
        <v>0</v>
      </c>
      <c r="R169" t="s">
        <v>33</v>
      </c>
      <c r="S169" s="9" t="s">
        <v>2037</v>
      </c>
      <c r="T169" t="s">
        <v>2038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9"/>
        <v>43518.25</v>
      </c>
      <c r="O170" s="13">
        <f t="shared" si="10"/>
        <v>43541.208333333328</v>
      </c>
      <c r="P170" t="b">
        <v>0</v>
      </c>
      <c r="Q170" t="b">
        <v>1</v>
      </c>
      <c r="R170" t="s">
        <v>60</v>
      </c>
      <c r="S170" s="9" t="s">
        <v>2033</v>
      </c>
      <c r="T170" t="s">
        <v>2043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9"/>
        <v>41077.208333333336</v>
      </c>
      <c r="O171" s="13">
        <f t="shared" si="10"/>
        <v>41105.208333333336</v>
      </c>
      <c r="P171" t="b">
        <v>0</v>
      </c>
      <c r="Q171" t="b">
        <v>1</v>
      </c>
      <c r="R171" t="s">
        <v>100</v>
      </c>
      <c r="S171" s="9" t="s">
        <v>2039</v>
      </c>
      <c r="T171" t="s">
        <v>2050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9"/>
        <v>42950.208333333328</v>
      </c>
      <c r="O172" s="13">
        <f t="shared" si="10"/>
        <v>42957.208333333328</v>
      </c>
      <c r="P172" t="b">
        <v>0</v>
      </c>
      <c r="Q172" t="b">
        <v>0</v>
      </c>
      <c r="R172" t="s">
        <v>60</v>
      </c>
      <c r="S172" s="9" t="s">
        <v>2033</v>
      </c>
      <c r="T172" t="s">
        <v>2043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9"/>
        <v>41718.208333333336</v>
      </c>
      <c r="O173" s="13">
        <f t="shared" si="10"/>
        <v>41740.208333333336</v>
      </c>
      <c r="P173" t="b">
        <v>0</v>
      </c>
      <c r="Q173" t="b">
        <v>0</v>
      </c>
      <c r="R173" t="s">
        <v>206</v>
      </c>
      <c r="S173" s="9" t="s">
        <v>2045</v>
      </c>
      <c r="T173" t="s">
        <v>2057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9"/>
        <v>41839.208333333336</v>
      </c>
      <c r="O174" s="13">
        <f t="shared" si="10"/>
        <v>41854.208333333336</v>
      </c>
      <c r="P174" t="b">
        <v>0</v>
      </c>
      <c r="Q174" t="b">
        <v>1</v>
      </c>
      <c r="R174" t="s">
        <v>42</v>
      </c>
      <c r="S174" s="9" t="s">
        <v>2039</v>
      </c>
      <c r="T174" t="s">
        <v>2040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9"/>
        <v>41412.208333333336</v>
      </c>
      <c r="O175" s="13">
        <f t="shared" si="10"/>
        <v>41418.208333333336</v>
      </c>
      <c r="P175" t="b">
        <v>0</v>
      </c>
      <c r="Q175" t="b">
        <v>0</v>
      </c>
      <c r="R175" t="s">
        <v>33</v>
      </c>
      <c r="S175" s="9" t="s">
        <v>2037</v>
      </c>
      <c r="T175" t="s">
        <v>2038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9"/>
        <v>42282.208333333328</v>
      </c>
      <c r="O176" s="13">
        <f t="shared" si="10"/>
        <v>42283.208333333328</v>
      </c>
      <c r="P176" t="b">
        <v>0</v>
      </c>
      <c r="Q176" t="b">
        <v>1</v>
      </c>
      <c r="R176" t="s">
        <v>65</v>
      </c>
      <c r="S176" s="9" t="s">
        <v>2035</v>
      </c>
      <c r="T176" t="s">
        <v>2044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9"/>
        <v>42613.208333333328</v>
      </c>
      <c r="O177" s="13">
        <f t="shared" si="10"/>
        <v>42632.208333333328</v>
      </c>
      <c r="P177" t="b">
        <v>0</v>
      </c>
      <c r="Q177" t="b">
        <v>0</v>
      </c>
      <c r="R177" t="s">
        <v>33</v>
      </c>
      <c r="S177" s="9" t="s">
        <v>2037</v>
      </c>
      <c r="T177" t="s">
        <v>2038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9"/>
        <v>42616.208333333328</v>
      </c>
      <c r="O178" s="13">
        <f t="shared" si="10"/>
        <v>42625.208333333328</v>
      </c>
      <c r="P178" t="b">
        <v>0</v>
      </c>
      <c r="Q178" t="b">
        <v>0</v>
      </c>
      <c r="R178" t="s">
        <v>33</v>
      </c>
      <c r="S178" s="9" t="s">
        <v>2037</v>
      </c>
      <c r="T178" t="s">
        <v>2038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9"/>
        <v>40497.25</v>
      </c>
      <c r="O179" s="13">
        <f t="shared" si="10"/>
        <v>40522.25</v>
      </c>
      <c r="P179" t="b">
        <v>0</v>
      </c>
      <c r="Q179" t="b">
        <v>0</v>
      </c>
      <c r="R179" t="s">
        <v>33</v>
      </c>
      <c r="S179" s="9" t="s">
        <v>2037</v>
      </c>
      <c r="T179" t="s">
        <v>2038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9"/>
        <v>42999.208333333328</v>
      </c>
      <c r="O180" s="13">
        <f t="shared" si="10"/>
        <v>43008.208333333328</v>
      </c>
      <c r="P180" t="b">
        <v>0</v>
      </c>
      <c r="Q180" t="b">
        <v>0</v>
      </c>
      <c r="R180" t="s">
        <v>17</v>
      </c>
      <c r="S180" s="9" t="s">
        <v>2031</v>
      </c>
      <c r="T180" t="s">
        <v>2032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9"/>
        <v>41350.208333333336</v>
      </c>
      <c r="O181" s="13">
        <f t="shared" si="10"/>
        <v>41351.208333333336</v>
      </c>
      <c r="P181" t="b">
        <v>0</v>
      </c>
      <c r="Q181" t="b">
        <v>1</v>
      </c>
      <c r="R181" t="s">
        <v>33</v>
      </c>
      <c r="S181" s="9" t="s">
        <v>2037</v>
      </c>
      <c r="T181" t="s">
        <v>2038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9"/>
        <v>40259.208333333336</v>
      </c>
      <c r="O182" s="13">
        <f t="shared" si="10"/>
        <v>40264.208333333336</v>
      </c>
      <c r="P182" t="b">
        <v>0</v>
      </c>
      <c r="Q182" t="b">
        <v>0</v>
      </c>
      <c r="R182" t="s">
        <v>65</v>
      </c>
      <c r="S182" s="9" t="s">
        <v>2035</v>
      </c>
      <c r="T182" t="s">
        <v>2044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9"/>
        <v>43012.208333333328</v>
      </c>
      <c r="O183" s="13">
        <f t="shared" si="10"/>
        <v>43030.208333333328</v>
      </c>
      <c r="P183" t="b">
        <v>0</v>
      </c>
      <c r="Q183" t="b">
        <v>0</v>
      </c>
      <c r="R183" t="s">
        <v>28</v>
      </c>
      <c r="S183" s="9" t="s">
        <v>2035</v>
      </c>
      <c r="T183" t="s">
        <v>2036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9"/>
        <v>43631.208333333328</v>
      </c>
      <c r="O184" s="13">
        <f t="shared" si="10"/>
        <v>43647.208333333328</v>
      </c>
      <c r="P184" t="b">
        <v>0</v>
      </c>
      <c r="Q184" t="b">
        <v>0</v>
      </c>
      <c r="R184" t="s">
        <v>33</v>
      </c>
      <c r="S184" s="9" t="s">
        <v>2037</v>
      </c>
      <c r="T184" t="s">
        <v>2038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9"/>
        <v>40430.208333333336</v>
      </c>
      <c r="O185" s="13">
        <f t="shared" si="10"/>
        <v>40443.208333333336</v>
      </c>
      <c r="P185" t="b">
        <v>0</v>
      </c>
      <c r="Q185" t="b">
        <v>0</v>
      </c>
      <c r="R185" t="s">
        <v>23</v>
      </c>
      <c r="S185" s="9" t="s">
        <v>2033</v>
      </c>
      <c r="T185" t="s">
        <v>2034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9"/>
        <v>43588.208333333328</v>
      </c>
      <c r="O186" s="13">
        <f t="shared" si="10"/>
        <v>43589.208333333328</v>
      </c>
      <c r="P186" t="b">
        <v>0</v>
      </c>
      <c r="Q186" t="b">
        <v>0</v>
      </c>
      <c r="R186" t="s">
        <v>33</v>
      </c>
      <c r="S186" s="9" t="s">
        <v>2037</v>
      </c>
      <c r="T186" t="s">
        <v>2038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9"/>
        <v>43233.208333333328</v>
      </c>
      <c r="O187" s="13">
        <f t="shared" si="10"/>
        <v>43244.208333333328</v>
      </c>
      <c r="P187" t="b">
        <v>0</v>
      </c>
      <c r="Q187" t="b">
        <v>0</v>
      </c>
      <c r="R187" t="s">
        <v>269</v>
      </c>
      <c r="S187" s="9" t="s">
        <v>2039</v>
      </c>
      <c r="T187" t="s">
        <v>2058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9"/>
        <v>41782.208333333336</v>
      </c>
      <c r="O188" s="13">
        <f t="shared" si="10"/>
        <v>41797.208333333336</v>
      </c>
      <c r="P188" t="b">
        <v>0</v>
      </c>
      <c r="Q188" t="b">
        <v>0</v>
      </c>
      <c r="R188" t="s">
        <v>33</v>
      </c>
      <c r="S188" s="9" t="s">
        <v>2037</v>
      </c>
      <c r="T188" t="s">
        <v>2038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9"/>
        <v>41328.25</v>
      </c>
      <c r="O189" s="13">
        <f t="shared" si="10"/>
        <v>41356.208333333336</v>
      </c>
      <c r="P189" t="b">
        <v>0</v>
      </c>
      <c r="Q189" t="b">
        <v>1</v>
      </c>
      <c r="R189" t="s">
        <v>100</v>
      </c>
      <c r="S189" s="9" t="s">
        <v>2039</v>
      </c>
      <c r="T189" t="s">
        <v>2050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9"/>
        <v>41975.25</v>
      </c>
      <c r="O190" s="13">
        <f t="shared" si="10"/>
        <v>41976.25</v>
      </c>
      <c r="P190" t="b">
        <v>0</v>
      </c>
      <c r="Q190" t="b">
        <v>0</v>
      </c>
      <c r="R190" t="s">
        <v>33</v>
      </c>
      <c r="S190" s="9" t="s">
        <v>2037</v>
      </c>
      <c r="T190" t="s">
        <v>2038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9"/>
        <v>42433.25</v>
      </c>
      <c r="O191" s="13">
        <f t="shared" si="10"/>
        <v>42433.25</v>
      </c>
      <c r="P191" t="b">
        <v>0</v>
      </c>
      <c r="Q191" t="b">
        <v>0</v>
      </c>
      <c r="R191" t="s">
        <v>33</v>
      </c>
      <c r="S191" s="9" t="s">
        <v>2037</v>
      </c>
      <c r="T191" t="s">
        <v>2038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9"/>
        <v>41429.208333333336</v>
      </c>
      <c r="O192" s="13">
        <f t="shared" si="10"/>
        <v>41430.208333333336</v>
      </c>
      <c r="P192" t="b">
        <v>0</v>
      </c>
      <c r="Q192" t="b">
        <v>1</v>
      </c>
      <c r="R192" t="s">
        <v>33</v>
      </c>
      <c r="S192" s="9" t="s">
        <v>2037</v>
      </c>
      <c r="T192" t="s">
        <v>2038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9"/>
        <v>43536.208333333328</v>
      </c>
      <c r="O193" s="13">
        <f t="shared" si="10"/>
        <v>43539.208333333328</v>
      </c>
      <c r="P193" t="b">
        <v>0</v>
      </c>
      <c r="Q193" t="b">
        <v>0</v>
      </c>
      <c r="R193" t="s">
        <v>33</v>
      </c>
      <c r="S193" s="9" t="s">
        <v>2037</v>
      </c>
      <c r="T193" t="s">
        <v>2038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9"/>
        <v>41817.208333333336</v>
      </c>
      <c r="O194" s="13">
        <f t="shared" si="10"/>
        <v>41821.208333333336</v>
      </c>
      <c r="P194" t="b">
        <v>0</v>
      </c>
      <c r="Q194" t="b">
        <v>0</v>
      </c>
      <c r="R194" t="s">
        <v>23</v>
      </c>
      <c r="S194" s="9" t="s">
        <v>2033</v>
      </c>
      <c r="T194" t="s">
        <v>2034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13">(((L195/60)/60)/24)+DATE(1970,1,1)</f>
        <v>43198.208333333328</v>
      </c>
      <c r="O195" s="13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s="9" t="s">
        <v>2033</v>
      </c>
      <c r="T195" t="s">
        <v>2043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7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3"/>
        <v>42261.208333333328</v>
      </c>
      <c r="O196" s="13">
        <f t="shared" si="14"/>
        <v>42277.208333333328</v>
      </c>
      <c r="P196" t="b">
        <v>0</v>
      </c>
      <c r="Q196" t="b">
        <v>0</v>
      </c>
      <c r="R196" t="s">
        <v>148</v>
      </c>
      <c r="S196" s="9" t="s">
        <v>2033</v>
      </c>
      <c r="T196" t="s">
        <v>2055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3"/>
        <v>43310.208333333328</v>
      </c>
      <c r="O197" s="13">
        <f t="shared" si="14"/>
        <v>43317.208333333328</v>
      </c>
      <c r="P197" t="b">
        <v>0</v>
      </c>
      <c r="Q197" t="b">
        <v>0</v>
      </c>
      <c r="R197" t="s">
        <v>50</v>
      </c>
      <c r="S197" s="9" t="s">
        <v>2033</v>
      </c>
      <c r="T197" t="s">
        <v>2041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3"/>
        <v>42616.208333333328</v>
      </c>
      <c r="O198" s="13">
        <f t="shared" si="14"/>
        <v>42635.208333333328</v>
      </c>
      <c r="P198" t="b">
        <v>0</v>
      </c>
      <c r="Q198" t="b">
        <v>0</v>
      </c>
      <c r="R198" t="s">
        <v>65</v>
      </c>
      <c r="S198" s="9" t="s">
        <v>2035</v>
      </c>
      <c r="T198" t="s">
        <v>2044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3"/>
        <v>42909.208333333328</v>
      </c>
      <c r="O199" s="13">
        <f t="shared" si="14"/>
        <v>42923.208333333328</v>
      </c>
      <c r="P199" t="b">
        <v>0</v>
      </c>
      <c r="Q199" t="b">
        <v>0</v>
      </c>
      <c r="R199" t="s">
        <v>53</v>
      </c>
      <c r="S199" s="9" t="s">
        <v>2039</v>
      </c>
      <c r="T199" t="s">
        <v>2042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3"/>
        <v>40396.208333333336</v>
      </c>
      <c r="O200" s="13">
        <f t="shared" si="14"/>
        <v>40425.208333333336</v>
      </c>
      <c r="P200" t="b">
        <v>0</v>
      </c>
      <c r="Q200" t="b">
        <v>0</v>
      </c>
      <c r="R200" t="s">
        <v>50</v>
      </c>
      <c r="S200" s="9" t="s">
        <v>2033</v>
      </c>
      <c r="T200" t="s">
        <v>2041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3"/>
        <v>42192.208333333328</v>
      </c>
      <c r="O201" s="13">
        <f t="shared" si="14"/>
        <v>42196.208333333328</v>
      </c>
      <c r="P201" t="b">
        <v>0</v>
      </c>
      <c r="Q201" t="b">
        <v>0</v>
      </c>
      <c r="R201" t="s">
        <v>23</v>
      </c>
      <c r="S201" s="9" t="s">
        <v>2033</v>
      </c>
      <c r="T201" t="s">
        <v>2034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3"/>
        <v>40262.208333333336</v>
      </c>
      <c r="O202" s="13">
        <f t="shared" si="14"/>
        <v>40273.208333333336</v>
      </c>
      <c r="P202" t="b">
        <v>0</v>
      </c>
      <c r="Q202" t="b">
        <v>0</v>
      </c>
      <c r="R202" t="s">
        <v>33</v>
      </c>
      <c r="S202" s="9" t="s">
        <v>2037</v>
      </c>
      <c r="T202" t="s">
        <v>2038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3"/>
        <v>41845.208333333336</v>
      </c>
      <c r="O203" s="13">
        <f t="shared" si="14"/>
        <v>41863.208333333336</v>
      </c>
      <c r="P203" t="b">
        <v>0</v>
      </c>
      <c r="Q203" t="b">
        <v>0</v>
      </c>
      <c r="R203" t="s">
        <v>28</v>
      </c>
      <c r="S203" s="9" t="s">
        <v>2035</v>
      </c>
      <c r="T203" t="s">
        <v>2036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3"/>
        <v>40818.208333333336</v>
      </c>
      <c r="O204" s="13">
        <f t="shared" si="14"/>
        <v>40822.208333333336</v>
      </c>
      <c r="P204" t="b">
        <v>0</v>
      </c>
      <c r="Q204" t="b">
        <v>0</v>
      </c>
      <c r="R204" t="s">
        <v>17</v>
      </c>
      <c r="S204" s="9" t="s">
        <v>2031</v>
      </c>
      <c r="T204" t="s">
        <v>2032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3"/>
        <v>42752.25</v>
      </c>
      <c r="O205" s="13">
        <f t="shared" si="14"/>
        <v>42754.25</v>
      </c>
      <c r="P205" t="b">
        <v>0</v>
      </c>
      <c r="Q205" t="b">
        <v>0</v>
      </c>
      <c r="R205" t="s">
        <v>33</v>
      </c>
      <c r="S205" s="9" t="s">
        <v>2037</v>
      </c>
      <c r="T205" t="s">
        <v>2038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3"/>
        <v>40636.208333333336</v>
      </c>
      <c r="O206" s="13">
        <f t="shared" si="14"/>
        <v>40646.208333333336</v>
      </c>
      <c r="P206" t="b">
        <v>0</v>
      </c>
      <c r="Q206" t="b">
        <v>0</v>
      </c>
      <c r="R206" t="s">
        <v>159</v>
      </c>
      <c r="S206" s="9" t="s">
        <v>2033</v>
      </c>
      <c r="T206" t="s">
        <v>2056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3"/>
        <v>43390.208333333328</v>
      </c>
      <c r="O207" s="13">
        <f t="shared" si="14"/>
        <v>43402.208333333328</v>
      </c>
      <c r="P207" t="b">
        <v>1</v>
      </c>
      <c r="Q207" t="b">
        <v>0</v>
      </c>
      <c r="R207" t="s">
        <v>33</v>
      </c>
      <c r="S207" s="9" t="s">
        <v>2037</v>
      </c>
      <c r="T207" t="s">
        <v>2038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3"/>
        <v>40236.25</v>
      </c>
      <c r="O208" s="13">
        <f t="shared" si="14"/>
        <v>40245.25</v>
      </c>
      <c r="P208" t="b">
        <v>0</v>
      </c>
      <c r="Q208" t="b">
        <v>0</v>
      </c>
      <c r="R208" t="s">
        <v>119</v>
      </c>
      <c r="S208" s="9" t="s">
        <v>2045</v>
      </c>
      <c r="T208" t="s">
        <v>2051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3"/>
        <v>43340.208333333328</v>
      </c>
      <c r="O209" s="13">
        <f t="shared" si="14"/>
        <v>43360.208333333328</v>
      </c>
      <c r="P209" t="b">
        <v>0</v>
      </c>
      <c r="Q209" t="b">
        <v>1</v>
      </c>
      <c r="R209" t="s">
        <v>23</v>
      </c>
      <c r="S209" s="9" t="s">
        <v>2033</v>
      </c>
      <c r="T209" t="s">
        <v>2034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3"/>
        <v>43048.25</v>
      </c>
      <c r="O210" s="13">
        <f t="shared" si="14"/>
        <v>43072.25</v>
      </c>
      <c r="P210" t="b">
        <v>0</v>
      </c>
      <c r="Q210" t="b">
        <v>0</v>
      </c>
      <c r="R210" t="s">
        <v>42</v>
      </c>
      <c r="S210" s="9" t="s">
        <v>2039</v>
      </c>
      <c r="T210" t="s">
        <v>2040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3"/>
        <v>42496.208333333328</v>
      </c>
      <c r="O211" s="13">
        <f t="shared" si="14"/>
        <v>42503.208333333328</v>
      </c>
      <c r="P211" t="b">
        <v>0</v>
      </c>
      <c r="Q211" t="b">
        <v>0</v>
      </c>
      <c r="R211" t="s">
        <v>42</v>
      </c>
      <c r="S211" s="9" t="s">
        <v>2039</v>
      </c>
      <c r="T211" t="s">
        <v>2040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3"/>
        <v>42797.25</v>
      </c>
      <c r="O212" s="13">
        <f t="shared" si="14"/>
        <v>42824.208333333328</v>
      </c>
      <c r="P212" t="b">
        <v>0</v>
      </c>
      <c r="Q212" t="b">
        <v>0</v>
      </c>
      <c r="R212" t="s">
        <v>474</v>
      </c>
      <c r="S212" s="9" t="s">
        <v>2039</v>
      </c>
      <c r="T212" t="s">
        <v>2061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3"/>
        <v>41513.208333333336</v>
      </c>
      <c r="O213" s="13">
        <f t="shared" si="14"/>
        <v>41537.208333333336</v>
      </c>
      <c r="P213" t="b">
        <v>0</v>
      </c>
      <c r="Q213" t="b">
        <v>0</v>
      </c>
      <c r="R213" t="s">
        <v>33</v>
      </c>
      <c r="S213" s="9" t="s">
        <v>2037</v>
      </c>
      <c r="T213" t="s">
        <v>2038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3"/>
        <v>43814.25</v>
      </c>
      <c r="O214" s="13">
        <f t="shared" si="14"/>
        <v>43860.25</v>
      </c>
      <c r="P214" t="b">
        <v>0</v>
      </c>
      <c r="Q214" t="b">
        <v>0</v>
      </c>
      <c r="R214" t="s">
        <v>33</v>
      </c>
      <c r="S214" s="9" t="s">
        <v>2037</v>
      </c>
      <c r="T214" t="s">
        <v>2038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3"/>
        <v>40488.208333333336</v>
      </c>
      <c r="O215" s="13">
        <f t="shared" si="14"/>
        <v>40496.25</v>
      </c>
      <c r="P215" t="b">
        <v>0</v>
      </c>
      <c r="Q215" t="b">
        <v>1</v>
      </c>
      <c r="R215" t="s">
        <v>60</v>
      </c>
      <c r="S215" s="9" t="s">
        <v>2033</v>
      </c>
      <c r="T215" t="s">
        <v>2043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3"/>
        <v>40409.208333333336</v>
      </c>
      <c r="O216" s="13">
        <f t="shared" si="14"/>
        <v>40415.208333333336</v>
      </c>
      <c r="P216" t="b">
        <v>0</v>
      </c>
      <c r="Q216" t="b">
        <v>0</v>
      </c>
      <c r="R216" t="s">
        <v>23</v>
      </c>
      <c r="S216" s="9" t="s">
        <v>2033</v>
      </c>
      <c r="T216" t="s">
        <v>2034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3"/>
        <v>43509.25</v>
      </c>
      <c r="O217" s="13">
        <f t="shared" si="14"/>
        <v>43511.25</v>
      </c>
      <c r="P217" t="b">
        <v>0</v>
      </c>
      <c r="Q217" t="b">
        <v>0</v>
      </c>
      <c r="R217" t="s">
        <v>33</v>
      </c>
      <c r="S217" s="9" t="s">
        <v>2037</v>
      </c>
      <c r="T217" t="s">
        <v>2038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3"/>
        <v>40869.25</v>
      </c>
      <c r="O218" s="13">
        <f t="shared" si="14"/>
        <v>40871.25</v>
      </c>
      <c r="P218" t="b">
        <v>0</v>
      </c>
      <c r="Q218" t="b">
        <v>0</v>
      </c>
      <c r="R218" t="s">
        <v>33</v>
      </c>
      <c r="S218" s="9" t="s">
        <v>2037</v>
      </c>
      <c r="T218" t="s">
        <v>2038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3"/>
        <v>43583.208333333328</v>
      </c>
      <c r="O219" s="13">
        <f t="shared" si="14"/>
        <v>43592.208333333328</v>
      </c>
      <c r="P219" t="b">
        <v>0</v>
      </c>
      <c r="Q219" t="b">
        <v>0</v>
      </c>
      <c r="R219" t="s">
        <v>474</v>
      </c>
      <c r="S219" s="9" t="s">
        <v>2039</v>
      </c>
      <c r="T219" t="s">
        <v>2061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3"/>
        <v>40858.25</v>
      </c>
      <c r="O220" s="13">
        <f t="shared" si="14"/>
        <v>40892.25</v>
      </c>
      <c r="P220" t="b">
        <v>0</v>
      </c>
      <c r="Q220" t="b">
        <v>1</v>
      </c>
      <c r="R220" t="s">
        <v>100</v>
      </c>
      <c r="S220" s="9" t="s">
        <v>2039</v>
      </c>
      <c r="T220" t="s">
        <v>2050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3"/>
        <v>41137.208333333336</v>
      </c>
      <c r="O221" s="13">
        <f t="shared" si="14"/>
        <v>41149.208333333336</v>
      </c>
      <c r="P221" t="b">
        <v>0</v>
      </c>
      <c r="Q221" t="b">
        <v>0</v>
      </c>
      <c r="R221" t="s">
        <v>71</v>
      </c>
      <c r="S221" s="9" t="s">
        <v>2039</v>
      </c>
      <c r="T221" t="s">
        <v>2047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3"/>
        <v>40725.208333333336</v>
      </c>
      <c r="O222" s="13">
        <f t="shared" si="14"/>
        <v>40743.208333333336</v>
      </c>
      <c r="P222" t="b">
        <v>1</v>
      </c>
      <c r="Q222" t="b">
        <v>0</v>
      </c>
      <c r="R222" t="s">
        <v>33</v>
      </c>
      <c r="S222" s="9" t="s">
        <v>2037</v>
      </c>
      <c r="T222" t="s">
        <v>2038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3"/>
        <v>41081.208333333336</v>
      </c>
      <c r="O223" s="13">
        <f t="shared" si="14"/>
        <v>41083.208333333336</v>
      </c>
      <c r="P223" t="b">
        <v>1</v>
      </c>
      <c r="Q223" t="b">
        <v>0</v>
      </c>
      <c r="R223" t="s">
        <v>17</v>
      </c>
      <c r="S223" s="9" t="s">
        <v>2031</v>
      </c>
      <c r="T223" t="s">
        <v>2032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3"/>
        <v>41914.208333333336</v>
      </c>
      <c r="O224" s="13">
        <f t="shared" si="14"/>
        <v>41915.208333333336</v>
      </c>
      <c r="P224" t="b">
        <v>0</v>
      </c>
      <c r="Q224" t="b">
        <v>0</v>
      </c>
      <c r="R224" t="s">
        <v>122</v>
      </c>
      <c r="S224" s="9" t="s">
        <v>2052</v>
      </c>
      <c r="T224" t="s">
        <v>2053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3"/>
        <v>42445.208333333328</v>
      </c>
      <c r="O225" s="13">
        <f t="shared" si="14"/>
        <v>42459.208333333328</v>
      </c>
      <c r="P225" t="b">
        <v>0</v>
      </c>
      <c r="Q225" t="b">
        <v>0</v>
      </c>
      <c r="R225" t="s">
        <v>33</v>
      </c>
      <c r="S225" s="9" t="s">
        <v>2037</v>
      </c>
      <c r="T225" t="s">
        <v>2038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3"/>
        <v>41906.208333333336</v>
      </c>
      <c r="O226" s="13">
        <f t="shared" si="14"/>
        <v>41951.25</v>
      </c>
      <c r="P226" t="b">
        <v>0</v>
      </c>
      <c r="Q226" t="b">
        <v>0</v>
      </c>
      <c r="R226" t="s">
        <v>474</v>
      </c>
      <c r="S226" s="9" t="s">
        <v>2039</v>
      </c>
      <c r="T226" t="s">
        <v>2061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3"/>
        <v>41762.208333333336</v>
      </c>
      <c r="O227" s="13">
        <f t="shared" si="14"/>
        <v>41762.208333333336</v>
      </c>
      <c r="P227" t="b">
        <v>1</v>
      </c>
      <c r="Q227" t="b">
        <v>0</v>
      </c>
      <c r="R227" t="s">
        <v>23</v>
      </c>
      <c r="S227" s="9" t="s">
        <v>2033</v>
      </c>
      <c r="T227" t="s">
        <v>2034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3"/>
        <v>40276.208333333336</v>
      </c>
      <c r="O228" s="13">
        <f t="shared" si="14"/>
        <v>40313.208333333336</v>
      </c>
      <c r="P228" t="b">
        <v>0</v>
      </c>
      <c r="Q228" t="b">
        <v>0</v>
      </c>
      <c r="R228" t="s">
        <v>122</v>
      </c>
      <c r="S228" s="9" t="s">
        <v>2052</v>
      </c>
      <c r="T228" t="s">
        <v>2053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3"/>
        <v>42139.208333333328</v>
      </c>
      <c r="O229" s="13">
        <f t="shared" si="14"/>
        <v>42145.208333333328</v>
      </c>
      <c r="P229" t="b">
        <v>0</v>
      </c>
      <c r="Q229" t="b">
        <v>0</v>
      </c>
      <c r="R229" t="s">
        <v>292</v>
      </c>
      <c r="S229" s="9" t="s">
        <v>2048</v>
      </c>
      <c r="T229" t="s">
        <v>2059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3"/>
        <v>42613.208333333328</v>
      </c>
      <c r="O230" s="13">
        <f t="shared" si="14"/>
        <v>42638.208333333328</v>
      </c>
      <c r="P230" t="b">
        <v>0</v>
      </c>
      <c r="Q230" t="b">
        <v>0</v>
      </c>
      <c r="R230" t="s">
        <v>71</v>
      </c>
      <c r="S230" s="9" t="s">
        <v>2039</v>
      </c>
      <c r="T230" t="s">
        <v>2047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3"/>
        <v>42887.208333333328</v>
      </c>
      <c r="O231" s="13">
        <f t="shared" si="14"/>
        <v>42935.208333333328</v>
      </c>
      <c r="P231" t="b">
        <v>0</v>
      </c>
      <c r="Q231" t="b">
        <v>1</v>
      </c>
      <c r="R231" t="s">
        <v>292</v>
      </c>
      <c r="S231" s="9" t="s">
        <v>2048</v>
      </c>
      <c r="T231" t="s">
        <v>2059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3"/>
        <v>43805.25</v>
      </c>
      <c r="O232" s="13">
        <f t="shared" si="14"/>
        <v>43805.25</v>
      </c>
      <c r="P232" t="b">
        <v>0</v>
      </c>
      <c r="Q232" t="b">
        <v>0</v>
      </c>
      <c r="R232" t="s">
        <v>89</v>
      </c>
      <c r="S232" s="9" t="s">
        <v>2048</v>
      </c>
      <c r="T232" t="s">
        <v>2049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3"/>
        <v>41415.208333333336</v>
      </c>
      <c r="O233" s="13">
        <f t="shared" si="14"/>
        <v>41473.208333333336</v>
      </c>
      <c r="P233" t="b">
        <v>0</v>
      </c>
      <c r="Q233" t="b">
        <v>0</v>
      </c>
      <c r="R233" t="s">
        <v>33</v>
      </c>
      <c r="S233" s="9" t="s">
        <v>2037</v>
      </c>
      <c r="T233" t="s">
        <v>2038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3"/>
        <v>42576.208333333328</v>
      </c>
      <c r="O234" s="13">
        <f t="shared" si="14"/>
        <v>42577.208333333328</v>
      </c>
      <c r="P234" t="b">
        <v>0</v>
      </c>
      <c r="Q234" t="b">
        <v>0</v>
      </c>
      <c r="R234" t="s">
        <v>33</v>
      </c>
      <c r="S234" s="9" t="s">
        <v>2037</v>
      </c>
      <c r="T234" t="s">
        <v>2038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3"/>
        <v>40706.208333333336</v>
      </c>
      <c r="O235" s="13">
        <f t="shared" si="14"/>
        <v>40722.208333333336</v>
      </c>
      <c r="P235" t="b">
        <v>0</v>
      </c>
      <c r="Q235" t="b">
        <v>0</v>
      </c>
      <c r="R235" t="s">
        <v>71</v>
      </c>
      <c r="S235" s="9" t="s">
        <v>2039</v>
      </c>
      <c r="T235" t="s">
        <v>2047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3"/>
        <v>42969.208333333328</v>
      </c>
      <c r="O236" s="13">
        <f t="shared" si="14"/>
        <v>42976.208333333328</v>
      </c>
      <c r="P236" t="b">
        <v>0</v>
      </c>
      <c r="Q236" t="b">
        <v>1</v>
      </c>
      <c r="R236" t="s">
        <v>89</v>
      </c>
      <c r="S236" s="9" t="s">
        <v>2048</v>
      </c>
      <c r="T236" t="s">
        <v>2049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3"/>
        <v>42779.25</v>
      </c>
      <c r="O237" s="13">
        <f t="shared" si="14"/>
        <v>42784.25</v>
      </c>
      <c r="P237" t="b">
        <v>0</v>
      </c>
      <c r="Q237" t="b">
        <v>0</v>
      </c>
      <c r="R237" t="s">
        <v>71</v>
      </c>
      <c r="S237" s="9" t="s">
        <v>2039</v>
      </c>
      <c r="T237" t="s">
        <v>2047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3"/>
        <v>43641.208333333328</v>
      </c>
      <c r="O238" s="13">
        <f t="shared" si="14"/>
        <v>43648.208333333328</v>
      </c>
      <c r="P238" t="b">
        <v>0</v>
      </c>
      <c r="Q238" t="b">
        <v>1</v>
      </c>
      <c r="R238" t="s">
        <v>23</v>
      </c>
      <c r="S238" s="9" t="s">
        <v>2033</v>
      </c>
      <c r="T238" t="s">
        <v>2034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3"/>
        <v>41754.208333333336</v>
      </c>
      <c r="O239" s="13">
        <f t="shared" si="14"/>
        <v>41756.208333333336</v>
      </c>
      <c r="P239" t="b">
        <v>0</v>
      </c>
      <c r="Q239" t="b">
        <v>0</v>
      </c>
      <c r="R239" t="s">
        <v>71</v>
      </c>
      <c r="S239" s="9" t="s">
        <v>2039</v>
      </c>
      <c r="T239" t="s">
        <v>2047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3"/>
        <v>43083.25</v>
      </c>
      <c r="O240" s="13">
        <f t="shared" si="14"/>
        <v>43108.25</v>
      </c>
      <c r="P240" t="b">
        <v>0</v>
      </c>
      <c r="Q240" t="b">
        <v>1</v>
      </c>
      <c r="R240" t="s">
        <v>33</v>
      </c>
      <c r="S240" s="9" t="s">
        <v>2037</v>
      </c>
      <c r="T240" t="s">
        <v>2038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3"/>
        <v>42245.208333333328</v>
      </c>
      <c r="O241" s="13">
        <f t="shared" si="14"/>
        <v>42249.208333333328</v>
      </c>
      <c r="P241" t="b">
        <v>0</v>
      </c>
      <c r="Q241" t="b">
        <v>0</v>
      </c>
      <c r="R241" t="s">
        <v>65</v>
      </c>
      <c r="S241" s="9" t="s">
        <v>2035</v>
      </c>
      <c r="T241" t="s">
        <v>2044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3"/>
        <v>40396.208333333336</v>
      </c>
      <c r="O242" s="13">
        <f t="shared" si="14"/>
        <v>40397.208333333336</v>
      </c>
      <c r="P242" t="b">
        <v>0</v>
      </c>
      <c r="Q242" t="b">
        <v>0</v>
      </c>
      <c r="R242" t="s">
        <v>33</v>
      </c>
      <c r="S242" s="9" t="s">
        <v>2037</v>
      </c>
      <c r="T242" t="s">
        <v>2038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3"/>
        <v>41742.208333333336</v>
      </c>
      <c r="O243" s="13">
        <f t="shared" si="14"/>
        <v>41752.208333333336</v>
      </c>
      <c r="P243" t="b">
        <v>0</v>
      </c>
      <c r="Q243" t="b">
        <v>1</v>
      </c>
      <c r="R243" t="s">
        <v>68</v>
      </c>
      <c r="S243" s="9" t="s">
        <v>2045</v>
      </c>
      <c r="T243" t="s">
        <v>2046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3"/>
        <v>42865.208333333328</v>
      </c>
      <c r="O244" s="13">
        <f t="shared" si="14"/>
        <v>42875.208333333328</v>
      </c>
      <c r="P244" t="b">
        <v>0</v>
      </c>
      <c r="Q244" t="b">
        <v>1</v>
      </c>
      <c r="R244" t="s">
        <v>23</v>
      </c>
      <c r="S244" s="9" t="s">
        <v>2033</v>
      </c>
      <c r="T244" t="s">
        <v>2034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3"/>
        <v>43163.25</v>
      </c>
      <c r="O245" s="13">
        <f t="shared" si="14"/>
        <v>43166.25</v>
      </c>
      <c r="P245" t="b">
        <v>0</v>
      </c>
      <c r="Q245" t="b">
        <v>0</v>
      </c>
      <c r="R245" t="s">
        <v>33</v>
      </c>
      <c r="S245" s="9" t="s">
        <v>2037</v>
      </c>
      <c r="T245" t="s">
        <v>2038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3"/>
        <v>41834.208333333336</v>
      </c>
      <c r="O246" s="13">
        <f t="shared" si="14"/>
        <v>41886.208333333336</v>
      </c>
      <c r="P246" t="b">
        <v>0</v>
      </c>
      <c r="Q246" t="b">
        <v>0</v>
      </c>
      <c r="R246" t="s">
        <v>33</v>
      </c>
      <c r="S246" s="9" t="s">
        <v>2037</v>
      </c>
      <c r="T246" t="s">
        <v>2038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3"/>
        <v>41736.208333333336</v>
      </c>
      <c r="O247" s="13">
        <f t="shared" si="14"/>
        <v>41737.208333333336</v>
      </c>
      <c r="P247" t="b">
        <v>0</v>
      </c>
      <c r="Q247" t="b">
        <v>0</v>
      </c>
      <c r="R247" t="s">
        <v>33</v>
      </c>
      <c r="S247" s="9" t="s">
        <v>2037</v>
      </c>
      <c r="T247" t="s">
        <v>2038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3"/>
        <v>41491.208333333336</v>
      </c>
      <c r="O248" s="13">
        <f t="shared" si="14"/>
        <v>41495.208333333336</v>
      </c>
      <c r="P248" t="b">
        <v>0</v>
      </c>
      <c r="Q248" t="b">
        <v>0</v>
      </c>
      <c r="R248" t="s">
        <v>28</v>
      </c>
      <c r="S248" s="9" t="s">
        <v>2035</v>
      </c>
      <c r="T248" t="s">
        <v>2036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3"/>
        <v>42726.25</v>
      </c>
      <c r="O249" s="13">
        <f t="shared" si="14"/>
        <v>42741.25</v>
      </c>
      <c r="P249" t="b">
        <v>0</v>
      </c>
      <c r="Q249" t="b">
        <v>1</v>
      </c>
      <c r="R249" t="s">
        <v>119</v>
      </c>
      <c r="S249" s="9" t="s">
        <v>2045</v>
      </c>
      <c r="T249" t="s">
        <v>2051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3"/>
        <v>42004.25</v>
      </c>
      <c r="O250" s="13">
        <f t="shared" si="14"/>
        <v>42009.25</v>
      </c>
      <c r="P250" t="b">
        <v>0</v>
      </c>
      <c r="Q250" t="b">
        <v>0</v>
      </c>
      <c r="R250" t="s">
        <v>292</v>
      </c>
      <c r="S250" s="9" t="s">
        <v>2048</v>
      </c>
      <c r="T250" t="s">
        <v>2059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3"/>
        <v>42006.25</v>
      </c>
      <c r="O251" s="13">
        <f t="shared" si="14"/>
        <v>42013.25</v>
      </c>
      <c r="P251" t="b">
        <v>0</v>
      </c>
      <c r="Q251" t="b">
        <v>0</v>
      </c>
      <c r="R251" t="s">
        <v>206</v>
      </c>
      <c r="S251" s="9" t="s">
        <v>2045</v>
      </c>
      <c r="T251" t="s">
        <v>2057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3"/>
        <v>40203.25</v>
      </c>
      <c r="O252" s="13">
        <f t="shared" si="14"/>
        <v>40238.25</v>
      </c>
      <c r="P252" t="b">
        <v>0</v>
      </c>
      <c r="Q252" t="b">
        <v>0</v>
      </c>
      <c r="R252" t="s">
        <v>23</v>
      </c>
      <c r="S252" s="9" t="s">
        <v>2033</v>
      </c>
      <c r="T252" t="s">
        <v>2034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3"/>
        <v>41252.25</v>
      </c>
      <c r="O253" s="13">
        <f t="shared" si="14"/>
        <v>41254.25</v>
      </c>
      <c r="P253" t="b">
        <v>0</v>
      </c>
      <c r="Q253" t="b">
        <v>0</v>
      </c>
      <c r="R253" t="s">
        <v>33</v>
      </c>
      <c r="S253" s="9" t="s">
        <v>2037</v>
      </c>
      <c r="T253" t="s">
        <v>2038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3"/>
        <v>41572.208333333336</v>
      </c>
      <c r="O254" s="13">
        <f t="shared" si="14"/>
        <v>41577.208333333336</v>
      </c>
      <c r="P254" t="b">
        <v>0</v>
      </c>
      <c r="Q254" t="b">
        <v>0</v>
      </c>
      <c r="R254" t="s">
        <v>33</v>
      </c>
      <c r="S254" s="9" t="s">
        <v>2037</v>
      </c>
      <c r="T254" t="s">
        <v>2038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3"/>
        <v>40641.208333333336</v>
      </c>
      <c r="O255" s="13">
        <f t="shared" si="14"/>
        <v>40653.208333333336</v>
      </c>
      <c r="P255" t="b">
        <v>0</v>
      </c>
      <c r="Q255" t="b">
        <v>0</v>
      </c>
      <c r="R255" t="s">
        <v>53</v>
      </c>
      <c r="S255" s="9" t="s">
        <v>2039</v>
      </c>
      <c r="T255" t="s">
        <v>2042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3"/>
        <v>42787.25</v>
      </c>
      <c r="O256" s="13">
        <f t="shared" si="14"/>
        <v>42789.25</v>
      </c>
      <c r="P256" t="b">
        <v>0</v>
      </c>
      <c r="Q256" t="b">
        <v>0</v>
      </c>
      <c r="R256" t="s">
        <v>68</v>
      </c>
      <c r="S256" s="9" t="s">
        <v>2045</v>
      </c>
      <c r="T256" t="s">
        <v>2046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3"/>
        <v>40590.25</v>
      </c>
      <c r="O257" s="13">
        <f t="shared" si="14"/>
        <v>40595.25</v>
      </c>
      <c r="P257" t="b">
        <v>0</v>
      </c>
      <c r="Q257" t="b">
        <v>1</v>
      </c>
      <c r="R257" t="s">
        <v>23</v>
      </c>
      <c r="S257" s="9" t="s">
        <v>2033</v>
      </c>
      <c r="T257" t="s">
        <v>2034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3"/>
        <v>42393.25</v>
      </c>
      <c r="O258" s="13">
        <f t="shared" si="14"/>
        <v>42430.25</v>
      </c>
      <c r="P258" t="b">
        <v>0</v>
      </c>
      <c r="Q258" t="b">
        <v>0</v>
      </c>
      <c r="R258" t="s">
        <v>23</v>
      </c>
      <c r="S258" s="9" t="s">
        <v>2033</v>
      </c>
      <c r="T258" t="s">
        <v>2034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17">(((L259/60)/60)/24)+DATE(1970,1,1)</f>
        <v>41338.25</v>
      </c>
      <c r="O259" s="13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s="9" t="s">
        <v>2037</v>
      </c>
      <c r="T259" t="s">
        <v>2038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7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7"/>
        <v>42712.25</v>
      </c>
      <c r="O260" s="13">
        <f t="shared" si="18"/>
        <v>42732.25</v>
      </c>
      <c r="P260" t="b">
        <v>0</v>
      </c>
      <c r="Q260" t="b">
        <v>1</v>
      </c>
      <c r="R260" t="s">
        <v>33</v>
      </c>
      <c r="S260" s="9" t="s">
        <v>2037</v>
      </c>
      <c r="T260" t="s">
        <v>2038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7"/>
        <v>41251.25</v>
      </c>
      <c r="O261" s="13">
        <f t="shared" si="18"/>
        <v>41270.25</v>
      </c>
      <c r="P261" t="b">
        <v>1</v>
      </c>
      <c r="Q261" t="b">
        <v>0</v>
      </c>
      <c r="R261" t="s">
        <v>122</v>
      </c>
      <c r="S261" s="9" t="s">
        <v>2052</v>
      </c>
      <c r="T261" t="s">
        <v>2053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7"/>
        <v>41180.208333333336</v>
      </c>
      <c r="O262" s="13">
        <f t="shared" si="18"/>
        <v>41192.208333333336</v>
      </c>
      <c r="P262" t="b">
        <v>0</v>
      </c>
      <c r="Q262" t="b">
        <v>0</v>
      </c>
      <c r="R262" t="s">
        <v>23</v>
      </c>
      <c r="S262" s="9" t="s">
        <v>2033</v>
      </c>
      <c r="T262" t="s">
        <v>2034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7"/>
        <v>40415.208333333336</v>
      </c>
      <c r="O263" s="13">
        <f t="shared" si="18"/>
        <v>40419.208333333336</v>
      </c>
      <c r="P263" t="b">
        <v>0</v>
      </c>
      <c r="Q263" t="b">
        <v>1</v>
      </c>
      <c r="R263" t="s">
        <v>23</v>
      </c>
      <c r="S263" s="9" t="s">
        <v>2033</v>
      </c>
      <c r="T263" t="s">
        <v>2034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7"/>
        <v>40638.208333333336</v>
      </c>
      <c r="O264" s="13">
        <f t="shared" si="18"/>
        <v>40664.208333333336</v>
      </c>
      <c r="P264" t="b">
        <v>0</v>
      </c>
      <c r="Q264" t="b">
        <v>1</v>
      </c>
      <c r="R264" t="s">
        <v>60</v>
      </c>
      <c r="S264" s="9" t="s">
        <v>2033</v>
      </c>
      <c r="T264" t="s">
        <v>2043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7"/>
        <v>40187.25</v>
      </c>
      <c r="O265" s="13">
        <f t="shared" si="18"/>
        <v>40187.25</v>
      </c>
      <c r="P265" t="b">
        <v>0</v>
      </c>
      <c r="Q265" t="b">
        <v>0</v>
      </c>
      <c r="R265" t="s">
        <v>122</v>
      </c>
      <c r="S265" s="9" t="s">
        <v>2052</v>
      </c>
      <c r="T265" t="s">
        <v>2053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7"/>
        <v>41317.25</v>
      </c>
      <c r="O266" s="13">
        <f t="shared" si="18"/>
        <v>41333.25</v>
      </c>
      <c r="P266" t="b">
        <v>0</v>
      </c>
      <c r="Q266" t="b">
        <v>0</v>
      </c>
      <c r="R266" t="s">
        <v>33</v>
      </c>
      <c r="S266" s="9" t="s">
        <v>2037</v>
      </c>
      <c r="T266" t="s">
        <v>2038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7"/>
        <v>42372.25</v>
      </c>
      <c r="O267" s="13">
        <f t="shared" si="18"/>
        <v>42416.25</v>
      </c>
      <c r="P267" t="b">
        <v>0</v>
      </c>
      <c r="Q267" t="b">
        <v>0</v>
      </c>
      <c r="R267" t="s">
        <v>33</v>
      </c>
      <c r="S267" s="9" t="s">
        <v>2037</v>
      </c>
      <c r="T267" t="s">
        <v>2038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7"/>
        <v>41950.25</v>
      </c>
      <c r="O268" s="13">
        <f t="shared" si="18"/>
        <v>41983.25</v>
      </c>
      <c r="P268" t="b">
        <v>0</v>
      </c>
      <c r="Q268" t="b">
        <v>1</v>
      </c>
      <c r="R268" t="s">
        <v>159</v>
      </c>
      <c r="S268" s="9" t="s">
        <v>2033</v>
      </c>
      <c r="T268" t="s">
        <v>2056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7"/>
        <v>41206.208333333336</v>
      </c>
      <c r="O269" s="13">
        <f t="shared" si="18"/>
        <v>41222.25</v>
      </c>
      <c r="P269" t="b">
        <v>0</v>
      </c>
      <c r="Q269" t="b">
        <v>0</v>
      </c>
      <c r="R269" t="s">
        <v>33</v>
      </c>
      <c r="S269" s="9" t="s">
        <v>2037</v>
      </c>
      <c r="T269" t="s">
        <v>2038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7"/>
        <v>41186.208333333336</v>
      </c>
      <c r="O270" s="13">
        <f t="shared" si="18"/>
        <v>41232.25</v>
      </c>
      <c r="P270" t="b">
        <v>0</v>
      </c>
      <c r="Q270" t="b">
        <v>0</v>
      </c>
      <c r="R270" t="s">
        <v>42</v>
      </c>
      <c r="S270" s="9" t="s">
        <v>2039</v>
      </c>
      <c r="T270" t="s">
        <v>2040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7"/>
        <v>43496.25</v>
      </c>
      <c r="O271" s="13">
        <f t="shared" si="18"/>
        <v>43517.25</v>
      </c>
      <c r="P271" t="b">
        <v>0</v>
      </c>
      <c r="Q271" t="b">
        <v>0</v>
      </c>
      <c r="R271" t="s">
        <v>269</v>
      </c>
      <c r="S271" s="9" t="s">
        <v>2039</v>
      </c>
      <c r="T271" t="s">
        <v>2058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7"/>
        <v>40514.25</v>
      </c>
      <c r="O272" s="13">
        <f t="shared" si="18"/>
        <v>40516.25</v>
      </c>
      <c r="P272" t="b">
        <v>0</v>
      </c>
      <c r="Q272" t="b">
        <v>0</v>
      </c>
      <c r="R272" t="s">
        <v>89</v>
      </c>
      <c r="S272" s="9" t="s">
        <v>2048</v>
      </c>
      <c r="T272" t="s">
        <v>2049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7"/>
        <v>42345.25</v>
      </c>
      <c r="O273" s="13">
        <f t="shared" si="18"/>
        <v>42376.25</v>
      </c>
      <c r="P273" t="b">
        <v>0</v>
      </c>
      <c r="Q273" t="b">
        <v>0</v>
      </c>
      <c r="R273" t="s">
        <v>122</v>
      </c>
      <c r="S273" s="9" t="s">
        <v>2052</v>
      </c>
      <c r="T273" t="s">
        <v>2053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7"/>
        <v>43656.208333333328</v>
      </c>
      <c r="O274" s="13">
        <f t="shared" si="18"/>
        <v>43681.208333333328</v>
      </c>
      <c r="P274" t="b">
        <v>0</v>
      </c>
      <c r="Q274" t="b">
        <v>1</v>
      </c>
      <c r="R274" t="s">
        <v>33</v>
      </c>
      <c r="S274" s="9" t="s">
        <v>2037</v>
      </c>
      <c r="T274" t="s">
        <v>2038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7"/>
        <v>42995.208333333328</v>
      </c>
      <c r="O275" s="13">
        <f t="shared" si="18"/>
        <v>42998.208333333328</v>
      </c>
      <c r="P275" t="b">
        <v>0</v>
      </c>
      <c r="Q275" t="b">
        <v>0</v>
      </c>
      <c r="R275" t="s">
        <v>33</v>
      </c>
      <c r="S275" s="9" t="s">
        <v>2037</v>
      </c>
      <c r="T275" t="s">
        <v>2038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7"/>
        <v>43045.25</v>
      </c>
      <c r="O276" s="13">
        <f t="shared" si="18"/>
        <v>43050.25</v>
      </c>
      <c r="P276" t="b">
        <v>0</v>
      </c>
      <c r="Q276" t="b">
        <v>0</v>
      </c>
      <c r="R276" t="s">
        <v>33</v>
      </c>
      <c r="S276" s="9" t="s">
        <v>2037</v>
      </c>
      <c r="T276" t="s">
        <v>2038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7"/>
        <v>43561.208333333328</v>
      </c>
      <c r="O277" s="13">
        <f t="shared" si="18"/>
        <v>43569.208333333328</v>
      </c>
      <c r="P277" t="b">
        <v>0</v>
      </c>
      <c r="Q277" t="b">
        <v>0</v>
      </c>
      <c r="R277" t="s">
        <v>206</v>
      </c>
      <c r="S277" s="9" t="s">
        <v>2045</v>
      </c>
      <c r="T277" t="s">
        <v>2057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7"/>
        <v>41018.208333333336</v>
      </c>
      <c r="O278" s="13">
        <f t="shared" si="18"/>
        <v>41023.208333333336</v>
      </c>
      <c r="P278" t="b">
        <v>0</v>
      </c>
      <c r="Q278" t="b">
        <v>1</v>
      </c>
      <c r="R278" t="s">
        <v>89</v>
      </c>
      <c r="S278" s="9" t="s">
        <v>2048</v>
      </c>
      <c r="T278" t="s">
        <v>2049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7"/>
        <v>40378.208333333336</v>
      </c>
      <c r="O279" s="13">
        <f t="shared" si="18"/>
        <v>40380.208333333336</v>
      </c>
      <c r="P279" t="b">
        <v>0</v>
      </c>
      <c r="Q279" t="b">
        <v>0</v>
      </c>
      <c r="R279" t="s">
        <v>33</v>
      </c>
      <c r="S279" s="9" t="s">
        <v>2037</v>
      </c>
      <c r="T279" t="s">
        <v>2038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7"/>
        <v>41239.25</v>
      </c>
      <c r="O280" s="13">
        <f t="shared" si="18"/>
        <v>41264.25</v>
      </c>
      <c r="P280" t="b">
        <v>0</v>
      </c>
      <c r="Q280" t="b">
        <v>0</v>
      </c>
      <c r="R280" t="s">
        <v>28</v>
      </c>
      <c r="S280" s="9" t="s">
        <v>2035</v>
      </c>
      <c r="T280" t="s">
        <v>2036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7"/>
        <v>43346.208333333328</v>
      </c>
      <c r="O281" s="13">
        <f t="shared" si="18"/>
        <v>43349.208333333328</v>
      </c>
      <c r="P281" t="b">
        <v>0</v>
      </c>
      <c r="Q281" t="b">
        <v>0</v>
      </c>
      <c r="R281" t="s">
        <v>33</v>
      </c>
      <c r="S281" s="9" t="s">
        <v>2037</v>
      </c>
      <c r="T281" t="s">
        <v>2038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7"/>
        <v>43060.25</v>
      </c>
      <c r="O282" s="13">
        <f t="shared" si="18"/>
        <v>43066.25</v>
      </c>
      <c r="P282" t="b">
        <v>0</v>
      </c>
      <c r="Q282" t="b">
        <v>0</v>
      </c>
      <c r="R282" t="s">
        <v>71</v>
      </c>
      <c r="S282" s="9" t="s">
        <v>2039</v>
      </c>
      <c r="T282" t="s">
        <v>2047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7"/>
        <v>40979.25</v>
      </c>
      <c r="O283" s="13">
        <f t="shared" si="18"/>
        <v>41000.208333333336</v>
      </c>
      <c r="P283" t="b">
        <v>0</v>
      </c>
      <c r="Q283" t="b">
        <v>1</v>
      </c>
      <c r="R283" t="s">
        <v>33</v>
      </c>
      <c r="S283" s="9" t="s">
        <v>2037</v>
      </c>
      <c r="T283" t="s">
        <v>2038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7"/>
        <v>42701.25</v>
      </c>
      <c r="O284" s="13">
        <f t="shared" si="18"/>
        <v>42707.25</v>
      </c>
      <c r="P284" t="b">
        <v>0</v>
      </c>
      <c r="Q284" t="b">
        <v>1</v>
      </c>
      <c r="R284" t="s">
        <v>269</v>
      </c>
      <c r="S284" s="9" t="s">
        <v>2039</v>
      </c>
      <c r="T284" t="s">
        <v>2058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7"/>
        <v>42520.208333333328</v>
      </c>
      <c r="O285" s="13">
        <f t="shared" si="18"/>
        <v>42525.208333333328</v>
      </c>
      <c r="P285" t="b">
        <v>0</v>
      </c>
      <c r="Q285" t="b">
        <v>0</v>
      </c>
      <c r="R285" t="s">
        <v>23</v>
      </c>
      <c r="S285" s="9" t="s">
        <v>2033</v>
      </c>
      <c r="T285" t="s">
        <v>2034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7"/>
        <v>41030.208333333336</v>
      </c>
      <c r="O286" s="13">
        <f t="shared" si="18"/>
        <v>41035.208333333336</v>
      </c>
      <c r="P286" t="b">
        <v>0</v>
      </c>
      <c r="Q286" t="b">
        <v>0</v>
      </c>
      <c r="R286" t="s">
        <v>28</v>
      </c>
      <c r="S286" s="9" t="s">
        <v>2035</v>
      </c>
      <c r="T286" t="s">
        <v>2036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7"/>
        <v>42623.208333333328</v>
      </c>
      <c r="O287" s="13">
        <f t="shared" si="18"/>
        <v>42661.208333333328</v>
      </c>
      <c r="P287" t="b">
        <v>0</v>
      </c>
      <c r="Q287" t="b">
        <v>0</v>
      </c>
      <c r="R287" t="s">
        <v>33</v>
      </c>
      <c r="S287" s="9" t="s">
        <v>2037</v>
      </c>
      <c r="T287" t="s">
        <v>2038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7"/>
        <v>42697.25</v>
      </c>
      <c r="O288" s="13">
        <f t="shared" si="18"/>
        <v>42704.25</v>
      </c>
      <c r="P288" t="b">
        <v>0</v>
      </c>
      <c r="Q288" t="b">
        <v>0</v>
      </c>
      <c r="R288" t="s">
        <v>33</v>
      </c>
      <c r="S288" s="9" t="s">
        <v>2037</v>
      </c>
      <c r="T288" t="s">
        <v>2038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7"/>
        <v>42122.208333333328</v>
      </c>
      <c r="O289" s="13">
        <f t="shared" si="18"/>
        <v>42122.208333333328</v>
      </c>
      <c r="P289" t="b">
        <v>0</v>
      </c>
      <c r="Q289" t="b">
        <v>0</v>
      </c>
      <c r="R289" t="s">
        <v>50</v>
      </c>
      <c r="S289" s="9" t="s">
        <v>2033</v>
      </c>
      <c r="T289" t="s">
        <v>2041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7"/>
        <v>40982.208333333336</v>
      </c>
      <c r="O290" s="13">
        <f t="shared" si="18"/>
        <v>40983.208333333336</v>
      </c>
      <c r="P290" t="b">
        <v>0</v>
      </c>
      <c r="Q290" t="b">
        <v>1</v>
      </c>
      <c r="R290" t="s">
        <v>148</v>
      </c>
      <c r="S290" s="9" t="s">
        <v>2033</v>
      </c>
      <c r="T290" t="s">
        <v>2055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7"/>
        <v>42219.208333333328</v>
      </c>
      <c r="O291" s="13">
        <f t="shared" si="18"/>
        <v>42222.208333333328</v>
      </c>
      <c r="P291" t="b">
        <v>0</v>
      </c>
      <c r="Q291" t="b">
        <v>0</v>
      </c>
      <c r="R291" t="s">
        <v>33</v>
      </c>
      <c r="S291" s="9" t="s">
        <v>2037</v>
      </c>
      <c r="T291" t="s">
        <v>2038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7"/>
        <v>41404.208333333336</v>
      </c>
      <c r="O292" s="13">
        <f t="shared" si="18"/>
        <v>41436.208333333336</v>
      </c>
      <c r="P292" t="b">
        <v>0</v>
      </c>
      <c r="Q292" t="b">
        <v>1</v>
      </c>
      <c r="R292" t="s">
        <v>42</v>
      </c>
      <c r="S292" s="9" t="s">
        <v>2039</v>
      </c>
      <c r="T292" t="s">
        <v>2040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7"/>
        <v>40831.208333333336</v>
      </c>
      <c r="O293" s="13">
        <f t="shared" si="18"/>
        <v>40835.208333333336</v>
      </c>
      <c r="P293" t="b">
        <v>1</v>
      </c>
      <c r="Q293" t="b">
        <v>0</v>
      </c>
      <c r="R293" t="s">
        <v>28</v>
      </c>
      <c r="S293" s="9" t="s">
        <v>2035</v>
      </c>
      <c r="T293" t="s">
        <v>2036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7"/>
        <v>40984.208333333336</v>
      </c>
      <c r="O294" s="13">
        <f t="shared" si="18"/>
        <v>41002.208333333336</v>
      </c>
      <c r="P294" t="b">
        <v>0</v>
      </c>
      <c r="Q294" t="b">
        <v>0</v>
      </c>
      <c r="R294" t="s">
        <v>17</v>
      </c>
      <c r="S294" s="9" t="s">
        <v>2031</v>
      </c>
      <c r="T294" t="s">
        <v>2032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7"/>
        <v>40456.208333333336</v>
      </c>
      <c r="O295" s="13">
        <f t="shared" si="18"/>
        <v>40465.208333333336</v>
      </c>
      <c r="P295" t="b">
        <v>0</v>
      </c>
      <c r="Q295" t="b">
        <v>0</v>
      </c>
      <c r="R295" t="s">
        <v>33</v>
      </c>
      <c r="S295" s="9" t="s">
        <v>2037</v>
      </c>
      <c r="T295" t="s">
        <v>2038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7"/>
        <v>43399.208333333328</v>
      </c>
      <c r="O296" s="13">
        <f t="shared" si="18"/>
        <v>43411.25</v>
      </c>
      <c r="P296" t="b">
        <v>0</v>
      </c>
      <c r="Q296" t="b">
        <v>0</v>
      </c>
      <c r="R296" t="s">
        <v>33</v>
      </c>
      <c r="S296" s="9" t="s">
        <v>2037</v>
      </c>
      <c r="T296" t="s">
        <v>2038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7"/>
        <v>41562.208333333336</v>
      </c>
      <c r="O297" s="13">
        <f t="shared" si="18"/>
        <v>41587.25</v>
      </c>
      <c r="P297" t="b">
        <v>0</v>
      </c>
      <c r="Q297" t="b">
        <v>0</v>
      </c>
      <c r="R297" t="s">
        <v>33</v>
      </c>
      <c r="S297" s="9" t="s">
        <v>2037</v>
      </c>
      <c r="T297" t="s">
        <v>2038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7"/>
        <v>43493.25</v>
      </c>
      <c r="O298" s="13">
        <f t="shared" si="18"/>
        <v>43515.25</v>
      </c>
      <c r="P298" t="b">
        <v>0</v>
      </c>
      <c r="Q298" t="b">
        <v>0</v>
      </c>
      <c r="R298" t="s">
        <v>33</v>
      </c>
      <c r="S298" s="9" t="s">
        <v>2037</v>
      </c>
      <c r="T298" t="s">
        <v>2038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7"/>
        <v>41653.25</v>
      </c>
      <c r="O299" s="13">
        <f t="shared" si="18"/>
        <v>41662.25</v>
      </c>
      <c r="P299" t="b">
        <v>0</v>
      </c>
      <c r="Q299" t="b">
        <v>1</v>
      </c>
      <c r="R299" t="s">
        <v>33</v>
      </c>
      <c r="S299" s="9" t="s">
        <v>2037</v>
      </c>
      <c r="T299" t="s">
        <v>2038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7"/>
        <v>42426.25</v>
      </c>
      <c r="O300" s="13">
        <f t="shared" si="18"/>
        <v>42444.208333333328</v>
      </c>
      <c r="P300" t="b">
        <v>0</v>
      </c>
      <c r="Q300" t="b">
        <v>1</v>
      </c>
      <c r="R300" t="s">
        <v>23</v>
      </c>
      <c r="S300" s="9" t="s">
        <v>2033</v>
      </c>
      <c r="T300" t="s">
        <v>2034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7"/>
        <v>42432.25</v>
      </c>
      <c r="O301" s="13">
        <f t="shared" si="18"/>
        <v>42488.208333333328</v>
      </c>
      <c r="P301" t="b">
        <v>0</v>
      </c>
      <c r="Q301" t="b">
        <v>0</v>
      </c>
      <c r="R301" t="s">
        <v>17</v>
      </c>
      <c r="S301" s="9" t="s">
        <v>2031</v>
      </c>
      <c r="T301" t="s">
        <v>2032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7"/>
        <v>42977.208333333328</v>
      </c>
      <c r="O302" s="13">
        <f t="shared" si="18"/>
        <v>42978.208333333328</v>
      </c>
      <c r="P302" t="b">
        <v>0</v>
      </c>
      <c r="Q302" t="b">
        <v>1</v>
      </c>
      <c r="R302" t="s">
        <v>68</v>
      </c>
      <c r="S302" s="9" t="s">
        <v>2045</v>
      </c>
      <c r="T302" t="s">
        <v>2046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7"/>
        <v>42061.25</v>
      </c>
      <c r="O303" s="13">
        <f t="shared" si="18"/>
        <v>42078.208333333328</v>
      </c>
      <c r="P303" t="b">
        <v>0</v>
      </c>
      <c r="Q303" t="b">
        <v>0</v>
      </c>
      <c r="R303" t="s">
        <v>42</v>
      </c>
      <c r="S303" s="9" t="s">
        <v>2039</v>
      </c>
      <c r="T303" t="s">
        <v>2040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7"/>
        <v>43345.208333333328</v>
      </c>
      <c r="O304" s="13">
        <f t="shared" si="18"/>
        <v>43359.208333333328</v>
      </c>
      <c r="P304" t="b">
        <v>0</v>
      </c>
      <c r="Q304" t="b">
        <v>0</v>
      </c>
      <c r="R304" t="s">
        <v>33</v>
      </c>
      <c r="S304" s="9" t="s">
        <v>2037</v>
      </c>
      <c r="T304" t="s">
        <v>2038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7"/>
        <v>42376.25</v>
      </c>
      <c r="O305" s="13">
        <f t="shared" si="18"/>
        <v>42381.25</v>
      </c>
      <c r="P305" t="b">
        <v>0</v>
      </c>
      <c r="Q305" t="b">
        <v>0</v>
      </c>
      <c r="R305" t="s">
        <v>60</v>
      </c>
      <c r="S305" s="9" t="s">
        <v>2033</v>
      </c>
      <c r="T305" t="s">
        <v>2043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7"/>
        <v>42589.208333333328</v>
      </c>
      <c r="O306" s="13">
        <f t="shared" si="18"/>
        <v>42630.208333333328</v>
      </c>
      <c r="P306" t="b">
        <v>0</v>
      </c>
      <c r="Q306" t="b">
        <v>0</v>
      </c>
      <c r="R306" t="s">
        <v>42</v>
      </c>
      <c r="S306" s="9" t="s">
        <v>2039</v>
      </c>
      <c r="T306" t="s">
        <v>2040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7"/>
        <v>42448.208333333328</v>
      </c>
      <c r="O307" s="13">
        <f t="shared" si="18"/>
        <v>42489.208333333328</v>
      </c>
      <c r="P307" t="b">
        <v>0</v>
      </c>
      <c r="Q307" t="b">
        <v>0</v>
      </c>
      <c r="R307" t="s">
        <v>33</v>
      </c>
      <c r="S307" s="9" t="s">
        <v>2037</v>
      </c>
      <c r="T307" t="s">
        <v>2038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7"/>
        <v>42930.208333333328</v>
      </c>
      <c r="O308" s="13">
        <f t="shared" si="18"/>
        <v>42933.208333333328</v>
      </c>
      <c r="P308" t="b">
        <v>0</v>
      </c>
      <c r="Q308" t="b">
        <v>1</v>
      </c>
      <c r="R308" t="s">
        <v>33</v>
      </c>
      <c r="S308" s="9" t="s">
        <v>2037</v>
      </c>
      <c r="T308" t="s">
        <v>2038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7"/>
        <v>41066.208333333336</v>
      </c>
      <c r="O309" s="13">
        <f t="shared" si="18"/>
        <v>41086.208333333336</v>
      </c>
      <c r="P309" t="b">
        <v>0</v>
      </c>
      <c r="Q309" t="b">
        <v>1</v>
      </c>
      <c r="R309" t="s">
        <v>119</v>
      </c>
      <c r="S309" s="9" t="s">
        <v>2045</v>
      </c>
      <c r="T309" t="s">
        <v>2051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7"/>
        <v>40651.208333333336</v>
      </c>
      <c r="O310" s="13">
        <f t="shared" si="18"/>
        <v>40652.208333333336</v>
      </c>
      <c r="P310" t="b">
        <v>0</v>
      </c>
      <c r="Q310" t="b">
        <v>0</v>
      </c>
      <c r="R310" t="s">
        <v>33</v>
      </c>
      <c r="S310" s="9" t="s">
        <v>2037</v>
      </c>
      <c r="T310" t="s">
        <v>2038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7"/>
        <v>40807.208333333336</v>
      </c>
      <c r="O311" s="13">
        <f t="shared" si="18"/>
        <v>40827.208333333336</v>
      </c>
      <c r="P311" t="b">
        <v>0</v>
      </c>
      <c r="Q311" t="b">
        <v>1</v>
      </c>
      <c r="R311" t="s">
        <v>60</v>
      </c>
      <c r="S311" s="9" t="s">
        <v>2033</v>
      </c>
      <c r="T311" t="s">
        <v>2043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7"/>
        <v>40277.208333333336</v>
      </c>
      <c r="O312" s="13">
        <f t="shared" si="18"/>
        <v>40293.208333333336</v>
      </c>
      <c r="P312" t="b">
        <v>0</v>
      </c>
      <c r="Q312" t="b">
        <v>0</v>
      </c>
      <c r="R312" t="s">
        <v>89</v>
      </c>
      <c r="S312" s="9" t="s">
        <v>2048</v>
      </c>
      <c r="T312" t="s">
        <v>2049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7"/>
        <v>40590.25</v>
      </c>
      <c r="O313" s="13">
        <f t="shared" si="18"/>
        <v>40602.25</v>
      </c>
      <c r="P313" t="b">
        <v>0</v>
      </c>
      <c r="Q313" t="b">
        <v>0</v>
      </c>
      <c r="R313" t="s">
        <v>33</v>
      </c>
      <c r="S313" s="9" t="s">
        <v>2037</v>
      </c>
      <c r="T313" t="s">
        <v>2038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7"/>
        <v>41572.208333333336</v>
      </c>
      <c r="O314" s="13">
        <f t="shared" si="18"/>
        <v>41579.208333333336</v>
      </c>
      <c r="P314" t="b">
        <v>0</v>
      </c>
      <c r="Q314" t="b">
        <v>0</v>
      </c>
      <c r="R314" t="s">
        <v>33</v>
      </c>
      <c r="S314" s="9" t="s">
        <v>2037</v>
      </c>
      <c r="T314" t="s">
        <v>2038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7"/>
        <v>40966.25</v>
      </c>
      <c r="O315" s="13">
        <f t="shared" si="18"/>
        <v>40968.25</v>
      </c>
      <c r="P315" t="b">
        <v>0</v>
      </c>
      <c r="Q315" t="b">
        <v>0</v>
      </c>
      <c r="R315" t="s">
        <v>23</v>
      </c>
      <c r="S315" s="9" t="s">
        <v>2033</v>
      </c>
      <c r="T315" t="s">
        <v>2034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7"/>
        <v>43536.208333333328</v>
      </c>
      <c r="O316" s="13">
        <f t="shared" si="18"/>
        <v>43541.208333333328</v>
      </c>
      <c r="P316" t="b">
        <v>0</v>
      </c>
      <c r="Q316" t="b">
        <v>1</v>
      </c>
      <c r="R316" t="s">
        <v>42</v>
      </c>
      <c r="S316" s="9" t="s">
        <v>2039</v>
      </c>
      <c r="T316" t="s">
        <v>2040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7"/>
        <v>41783.208333333336</v>
      </c>
      <c r="O317" s="13">
        <f t="shared" si="18"/>
        <v>41812.208333333336</v>
      </c>
      <c r="P317" t="b">
        <v>0</v>
      </c>
      <c r="Q317" t="b">
        <v>0</v>
      </c>
      <c r="R317" t="s">
        <v>33</v>
      </c>
      <c r="S317" s="9" t="s">
        <v>2037</v>
      </c>
      <c r="T317" t="s">
        <v>2038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7"/>
        <v>43788.25</v>
      </c>
      <c r="O318" s="13">
        <f t="shared" si="18"/>
        <v>43789.25</v>
      </c>
      <c r="P318" t="b">
        <v>0</v>
      </c>
      <c r="Q318" t="b">
        <v>1</v>
      </c>
      <c r="R318" t="s">
        <v>17</v>
      </c>
      <c r="S318" s="9" t="s">
        <v>2031</v>
      </c>
      <c r="T318" t="s">
        <v>2032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7"/>
        <v>42869.208333333328</v>
      </c>
      <c r="O319" s="13">
        <f t="shared" si="18"/>
        <v>42882.208333333328</v>
      </c>
      <c r="P319" t="b">
        <v>0</v>
      </c>
      <c r="Q319" t="b">
        <v>0</v>
      </c>
      <c r="R319" t="s">
        <v>33</v>
      </c>
      <c r="S319" s="9" t="s">
        <v>2037</v>
      </c>
      <c r="T319" t="s">
        <v>2038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7"/>
        <v>41684.25</v>
      </c>
      <c r="O320" s="13">
        <f t="shared" si="18"/>
        <v>41686.25</v>
      </c>
      <c r="P320" t="b">
        <v>0</v>
      </c>
      <c r="Q320" t="b">
        <v>0</v>
      </c>
      <c r="R320" t="s">
        <v>23</v>
      </c>
      <c r="S320" s="9" t="s">
        <v>2033</v>
      </c>
      <c r="T320" t="s">
        <v>2034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7"/>
        <v>40402.208333333336</v>
      </c>
      <c r="O321" s="13">
        <f t="shared" si="18"/>
        <v>40426.208333333336</v>
      </c>
      <c r="P321" t="b">
        <v>0</v>
      </c>
      <c r="Q321" t="b">
        <v>0</v>
      </c>
      <c r="R321" t="s">
        <v>28</v>
      </c>
      <c r="S321" s="9" t="s">
        <v>2035</v>
      </c>
      <c r="T321" t="s">
        <v>2036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7"/>
        <v>40673.208333333336</v>
      </c>
      <c r="O322" s="13">
        <f t="shared" si="18"/>
        <v>40682.208333333336</v>
      </c>
      <c r="P322" t="b">
        <v>0</v>
      </c>
      <c r="Q322" t="b">
        <v>0</v>
      </c>
      <c r="R322" t="s">
        <v>119</v>
      </c>
      <c r="S322" s="9" t="s">
        <v>2045</v>
      </c>
      <c r="T322" t="s">
        <v>2051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21">(((L323/60)/60)/24)+DATE(1970,1,1)</f>
        <v>40634.208333333336</v>
      </c>
      <c r="O323" s="13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s="9" t="s">
        <v>2039</v>
      </c>
      <c r="T323" t="s">
        <v>2050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7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21"/>
        <v>40507.25</v>
      </c>
      <c r="O324" s="13">
        <f t="shared" si="22"/>
        <v>40520.25</v>
      </c>
      <c r="P324" t="b">
        <v>0</v>
      </c>
      <c r="Q324" t="b">
        <v>0</v>
      </c>
      <c r="R324" t="s">
        <v>33</v>
      </c>
      <c r="S324" s="9" t="s">
        <v>2037</v>
      </c>
      <c r="T324" t="s">
        <v>2038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21"/>
        <v>41725.208333333336</v>
      </c>
      <c r="O325" s="13">
        <f t="shared" si="22"/>
        <v>41727.208333333336</v>
      </c>
      <c r="P325" t="b">
        <v>0</v>
      </c>
      <c r="Q325" t="b">
        <v>0</v>
      </c>
      <c r="R325" t="s">
        <v>42</v>
      </c>
      <c r="S325" s="9" t="s">
        <v>2039</v>
      </c>
      <c r="T325" t="s">
        <v>2040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21"/>
        <v>42176.208333333328</v>
      </c>
      <c r="O326" s="13">
        <f t="shared" si="22"/>
        <v>42188.208333333328</v>
      </c>
      <c r="P326" t="b">
        <v>0</v>
      </c>
      <c r="Q326" t="b">
        <v>1</v>
      </c>
      <c r="R326" t="s">
        <v>33</v>
      </c>
      <c r="S326" s="9" t="s">
        <v>2037</v>
      </c>
      <c r="T326" t="s">
        <v>2038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21"/>
        <v>43267.208333333328</v>
      </c>
      <c r="O327" s="13">
        <f t="shared" si="22"/>
        <v>43290.208333333328</v>
      </c>
      <c r="P327" t="b">
        <v>0</v>
      </c>
      <c r="Q327" t="b">
        <v>1</v>
      </c>
      <c r="R327" t="s">
        <v>33</v>
      </c>
      <c r="S327" s="9" t="s">
        <v>2037</v>
      </c>
      <c r="T327" t="s">
        <v>2038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21"/>
        <v>42364.25</v>
      </c>
      <c r="O328" s="13">
        <f t="shared" si="22"/>
        <v>42370.25</v>
      </c>
      <c r="P328" t="b">
        <v>0</v>
      </c>
      <c r="Q328" t="b">
        <v>0</v>
      </c>
      <c r="R328" t="s">
        <v>71</v>
      </c>
      <c r="S328" s="9" t="s">
        <v>2039</v>
      </c>
      <c r="T328" t="s">
        <v>2047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21"/>
        <v>43705.208333333328</v>
      </c>
      <c r="O329" s="13">
        <f t="shared" si="22"/>
        <v>43709.208333333328</v>
      </c>
      <c r="P329" t="b">
        <v>0</v>
      </c>
      <c r="Q329" t="b">
        <v>1</v>
      </c>
      <c r="R329" t="s">
        <v>33</v>
      </c>
      <c r="S329" s="9" t="s">
        <v>2037</v>
      </c>
      <c r="T329" t="s">
        <v>2038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21"/>
        <v>43434.25</v>
      </c>
      <c r="O330" s="13">
        <f t="shared" si="22"/>
        <v>43445.25</v>
      </c>
      <c r="P330" t="b">
        <v>0</v>
      </c>
      <c r="Q330" t="b">
        <v>0</v>
      </c>
      <c r="R330" t="s">
        <v>23</v>
      </c>
      <c r="S330" s="9" t="s">
        <v>2033</v>
      </c>
      <c r="T330" t="s">
        <v>2034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21"/>
        <v>42716.25</v>
      </c>
      <c r="O331" s="13">
        <f t="shared" si="22"/>
        <v>42727.25</v>
      </c>
      <c r="P331" t="b">
        <v>0</v>
      </c>
      <c r="Q331" t="b">
        <v>0</v>
      </c>
      <c r="R331" t="s">
        <v>89</v>
      </c>
      <c r="S331" s="9" t="s">
        <v>2048</v>
      </c>
      <c r="T331" t="s">
        <v>2049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21"/>
        <v>43077.25</v>
      </c>
      <c r="O332" s="13">
        <f t="shared" si="22"/>
        <v>43078.25</v>
      </c>
      <c r="P332" t="b">
        <v>0</v>
      </c>
      <c r="Q332" t="b">
        <v>0</v>
      </c>
      <c r="R332" t="s">
        <v>42</v>
      </c>
      <c r="S332" s="9" t="s">
        <v>2039</v>
      </c>
      <c r="T332" t="s">
        <v>2040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21"/>
        <v>40896.25</v>
      </c>
      <c r="O333" s="13">
        <f t="shared" si="22"/>
        <v>40897.25</v>
      </c>
      <c r="P333" t="b">
        <v>0</v>
      </c>
      <c r="Q333" t="b">
        <v>0</v>
      </c>
      <c r="R333" t="s">
        <v>17</v>
      </c>
      <c r="S333" s="9" t="s">
        <v>2031</v>
      </c>
      <c r="T333" t="s">
        <v>2032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21"/>
        <v>41361.208333333336</v>
      </c>
      <c r="O334" s="13">
        <f t="shared" si="22"/>
        <v>41362.208333333336</v>
      </c>
      <c r="P334" t="b">
        <v>0</v>
      </c>
      <c r="Q334" t="b">
        <v>0</v>
      </c>
      <c r="R334" t="s">
        <v>65</v>
      </c>
      <c r="S334" s="9" t="s">
        <v>2035</v>
      </c>
      <c r="T334" t="s">
        <v>2044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21"/>
        <v>43424.25</v>
      </c>
      <c r="O335" s="13">
        <f t="shared" si="22"/>
        <v>43452.25</v>
      </c>
      <c r="P335" t="b">
        <v>0</v>
      </c>
      <c r="Q335" t="b">
        <v>0</v>
      </c>
      <c r="R335" t="s">
        <v>33</v>
      </c>
      <c r="S335" s="9" t="s">
        <v>2037</v>
      </c>
      <c r="T335" t="s">
        <v>2038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21"/>
        <v>43110.25</v>
      </c>
      <c r="O336" s="13">
        <f t="shared" si="22"/>
        <v>43117.25</v>
      </c>
      <c r="P336" t="b">
        <v>0</v>
      </c>
      <c r="Q336" t="b">
        <v>0</v>
      </c>
      <c r="R336" t="s">
        <v>23</v>
      </c>
      <c r="S336" s="9" t="s">
        <v>2033</v>
      </c>
      <c r="T336" t="s">
        <v>2034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21"/>
        <v>43784.25</v>
      </c>
      <c r="O337" s="13">
        <f t="shared" si="22"/>
        <v>43797.25</v>
      </c>
      <c r="P337" t="b">
        <v>0</v>
      </c>
      <c r="Q337" t="b">
        <v>0</v>
      </c>
      <c r="R337" t="s">
        <v>23</v>
      </c>
      <c r="S337" s="9" t="s">
        <v>2033</v>
      </c>
      <c r="T337" t="s">
        <v>2034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21"/>
        <v>40527.25</v>
      </c>
      <c r="O338" s="13">
        <f t="shared" si="22"/>
        <v>40528.25</v>
      </c>
      <c r="P338" t="b">
        <v>0</v>
      </c>
      <c r="Q338" t="b">
        <v>1</v>
      </c>
      <c r="R338" t="s">
        <v>23</v>
      </c>
      <c r="S338" s="9" t="s">
        <v>2033</v>
      </c>
      <c r="T338" t="s">
        <v>2034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21"/>
        <v>43780.25</v>
      </c>
      <c r="O339" s="13">
        <f t="shared" si="22"/>
        <v>43781.25</v>
      </c>
      <c r="P339" t="b">
        <v>0</v>
      </c>
      <c r="Q339" t="b">
        <v>0</v>
      </c>
      <c r="R339" t="s">
        <v>33</v>
      </c>
      <c r="S339" s="9" t="s">
        <v>2037</v>
      </c>
      <c r="T339" t="s">
        <v>2038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21"/>
        <v>40821.208333333336</v>
      </c>
      <c r="O340" s="13">
        <f t="shared" si="22"/>
        <v>40851.208333333336</v>
      </c>
      <c r="P340" t="b">
        <v>0</v>
      </c>
      <c r="Q340" t="b">
        <v>0</v>
      </c>
      <c r="R340" t="s">
        <v>33</v>
      </c>
      <c r="S340" s="9" t="s">
        <v>2037</v>
      </c>
      <c r="T340" t="s">
        <v>2038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21"/>
        <v>42949.208333333328</v>
      </c>
      <c r="O341" s="13">
        <f t="shared" si="22"/>
        <v>42963.208333333328</v>
      </c>
      <c r="P341" t="b">
        <v>0</v>
      </c>
      <c r="Q341" t="b">
        <v>0</v>
      </c>
      <c r="R341" t="s">
        <v>33</v>
      </c>
      <c r="S341" s="9" t="s">
        <v>2037</v>
      </c>
      <c r="T341" t="s">
        <v>2038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21"/>
        <v>40889.25</v>
      </c>
      <c r="O342" s="13">
        <f t="shared" si="22"/>
        <v>40890.25</v>
      </c>
      <c r="P342" t="b">
        <v>0</v>
      </c>
      <c r="Q342" t="b">
        <v>0</v>
      </c>
      <c r="R342" t="s">
        <v>122</v>
      </c>
      <c r="S342" s="9" t="s">
        <v>2052</v>
      </c>
      <c r="T342" t="s">
        <v>2053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21"/>
        <v>42244.208333333328</v>
      </c>
      <c r="O343" s="13">
        <f t="shared" si="22"/>
        <v>42251.208333333328</v>
      </c>
      <c r="P343" t="b">
        <v>0</v>
      </c>
      <c r="Q343" t="b">
        <v>0</v>
      </c>
      <c r="R343" t="s">
        <v>60</v>
      </c>
      <c r="S343" s="9" t="s">
        <v>2033</v>
      </c>
      <c r="T343" t="s">
        <v>2043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21"/>
        <v>41475.208333333336</v>
      </c>
      <c r="O344" s="13">
        <f t="shared" si="22"/>
        <v>41487.208333333336</v>
      </c>
      <c r="P344" t="b">
        <v>0</v>
      </c>
      <c r="Q344" t="b">
        <v>0</v>
      </c>
      <c r="R344" t="s">
        <v>33</v>
      </c>
      <c r="S344" s="9" t="s">
        <v>2037</v>
      </c>
      <c r="T344" t="s">
        <v>2038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21"/>
        <v>41597.25</v>
      </c>
      <c r="O345" s="13">
        <f t="shared" si="22"/>
        <v>41650.25</v>
      </c>
      <c r="P345" t="b">
        <v>0</v>
      </c>
      <c r="Q345" t="b">
        <v>0</v>
      </c>
      <c r="R345" t="s">
        <v>33</v>
      </c>
      <c r="S345" s="9" t="s">
        <v>2037</v>
      </c>
      <c r="T345" t="s">
        <v>2038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21"/>
        <v>43122.25</v>
      </c>
      <c r="O346" s="13">
        <f t="shared" si="22"/>
        <v>43162.25</v>
      </c>
      <c r="P346" t="b">
        <v>0</v>
      </c>
      <c r="Q346" t="b">
        <v>0</v>
      </c>
      <c r="R346" t="s">
        <v>89</v>
      </c>
      <c r="S346" s="9" t="s">
        <v>2048</v>
      </c>
      <c r="T346" t="s">
        <v>2049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21"/>
        <v>42194.208333333328</v>
      </c>
      <c r="O347" s="13">
        <f t="shared" si="22"/>
        <v>42195.208333333328</v>
      </c>
      <c r="P347" t="b">
        <v>0</v>
      </c>
      <c r="Q347" t="b">
        <v>0</v>
      </c>
      <c r="R347" t="s">
        <v>53</v>
      </c>
      <c r="S347" s="9" t="s">
        <v>2039</v>
      </c>
      <c r="T347" t="s">
        <v>2042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21"/>
        <v>42971.208333333328</v>
      </c>
      <c r="O348" s="13">
        <f t="shared" si="22"/>
        <v>43026.208333333328</v>
      </c>
      <c r="P348" t="b">
        <v>0</v>
      </c>
      <c r="Q348" t="b">
        <v>1</v>
      </c>
      <c r="R348" t="s">
        <v>60</v>
      </c>
      <c r="S348" s="9" t="s">
        <v>2033</v>
      </c>
      <c r="T348" t="s">
        <v>2043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21"/>
        <v>42046.25</v>
      </c>
      <c r="O349" s="13">
        <f t="shared" si="22"/>
        <v>42070.25</v>
      </c>
      <c r="P349" t="b">
        <v>0</v>
      </c>
      <c r="Q349" t="b">
        <v>0</v>
      </c>
      <c r="R349" t="s">
        <v>28</v>
      </c>
      <c r="S349" s="9" t="s">
        <v>2035</v>
      </c>
      <c r="T349" t="s">
        <v>2036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21"/>
        <v>42782.25</v>
      </c>
      <c r="O350" s="13">
        <f t="shared" si="22"/>
        <v>42795.25</v>
      </c>
      <c r="P350" t="b">
        <v>0</v>
      </c>
      <c r="Q350" t="b">
        <v>0</v>
      </c>
      <c r="R350" t="s">
        <v>17</v>
      </c>
      <c r="S350" s="9" t="s">
        <v>2031</v>
      </c>
      <c r="T350" t="s">
        <v>2032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21"/>
        <v>42930.208333333328</v>
      </c>
      <c r="O351" s="13">
        <f t="shared" si="22"/>
        <v>42960.208333333328</v>
      </c>
      <c r="P351" t="b">
        <v>0</v>
      </c>
      <c r="Q351" t="b">
        <v>0</v>
      </c>
      <c r="R351" t="s">
        <v>33</v>
      </c>
      <c r="S351" s="9" t="s">
        <v>2037</v>
      </c>
      <c r="T351" t="s">
        <v>2038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21"/>
        <v>42144.208333333328</v>
      </c>
      <c r="O352" s="13">
        <f t="shared" si="22"/>
        <v>42162.208333333328</v>
      </c>
      <c r="P352" t="b">
        <v>0</v>
      </c>
      <c r="Q352" t="b">
        <v>1</v>
      </c>
      <c r="R352" t="s">
        <v>159</v>
      </c>
      <c r="S352" s="9" t="s">
        <v>2033</v>
      </c>
      <c r="T352" t="s">
        <v>2056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21"/>
        <v>42240.208333333328</v>
      </c>
      <c r="O353" s="13">
        <f t="shared" si="22"/>
        <v>42254.208333333328</v>
      </c>
      <c r="P353" t="b">
        <v>0</v>
      </c>
      <c r="Q353" t="b">
        <v>0</v>
      </c>
      <c r="R353" t="s">
        <v>23</v>
      </c>
      <c r="S353" s="9" t="s">
        <v>2033</v>
      </c>
      <c r="T353" t="s">
        <v>2034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21"/>
        <v>42315.25</v>
      </c>
      <c r="O354" s="13">
        <f t="shared" si="22"/>
        <v>42323.25</v>
      </c>
      <c r="P354" t="b">
        <v>0</v>
      </c>
      <c r="Q354" t="b">
        <v>0</v>
      </c>
      <c r="R354" t="s">
        <v>33</v>
      </c>
      <c r="S354" s="9" t="s">
        <v>2037</v>
      </c>
      <c r="T354" t="s">
        <v>2038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21"/>
        <v>43651.208333333328</v>
      </c>
      <c r="O355" s="13">
        <f t="shared" si="22"/>
        <v>43652.208333333328</v>
      </c>
      <c r="P355" t="b">
        <v>0</v>
      </c>
      <c r="Q355" t="b">
        <v>0</v>
      </c>
      <c r="R355" t="s">
        <v>33</v>
      </c>
      <c r="S355" s="9" t="s">
        <v>2037</v>
      </c>
      <c r="T355" t="s">
        <v>2038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21"/>
        <v>41520.208333333336</v>
      </c>
      <c r="O356" s="13">
        <f t="shared" si="22"/>
        <v>41527.208333333336</v>
      </c>
      <c r="P356" t="b">
        <v>0</v>
      </c>
      <c r="Q356" t="b">
        <v>0</v>
      </c>
      <c r="R356" t="s">
        <v>42</v>
      </c>
      <c r="S356" s="9" t="s">
        <v>2039</v>
      </c>
      <c r="T356" t="s">
        <v>2040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21"/>
        <v>42757.25</v>
      </c>
      <c r="O357" s="13">
        <f t="shared" si="22"/>
        <v>42797.25</v>
      </c>
      <c r="P357" t="b">
        <v>0</v>
      </c>
      <c r="Q357" t="b">
        <v>0</v>
      </c>
      <c r="R357" t="s">
        <v>65</v>
      </c>
      <c r="S357" s="9" t="s">
        <v>2035</v>
      </c>
      <c r="T357" t="s">
        <v>2044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21"/>
        <v>40922.25</v>
      </c>
      <c r="O358" s="13">
        <f t="shared" si="22"/>
        <v>40931.25</v>
      </c>
      <c r="P358" t="b">
        <v>0</v>
      </c>
      <c r="Q358" t="b">
        <v>0</v>
      </c>
      <c r="R358" t="s">
        <v>33</v>
      </c>
      <c r="S358" s="9" t="s">
        <v>2037</v>
      </c>
      <c r="T358" t="s">
        <v>2038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21"/>
        <v>42250.208333333328</v>
      </c>
      <c r="O359" s="13">
        <f t="shared" si="22"/>
        <v>42275.208333333328</v>
      </c>
      <c r="P359" t="b">
        <v>0</v>
      </c>
      <c r="Q359" t="b">
        <v>0</v>
      </c>
      <c r="R359" t="s">
        <v>89</v>
      </c>
      <c r="S359" s="9" t="s">
        <v>2048</v>
      </c>
      <c r="T359" t="s">
        <v>2049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21"/>
        <v>43322.208333333328</v>
      </c>
      <c r="O360" s="13">
        <f t="shared" si="22"/>
        <v>43325.208333333328</v>
      </c>
      <c r="P360" t="b">
        <v>1</v>
      </c>
      <c r="Q360" t="b">
        <v>0</v>
      </c>
      <c r="R360" t="s">
        <v>122</v>
      </c>
      <c r="S360" s="9" t="s">
        <v>2052</v>
      </c>
      <c r="T360" t="s">
        <v>2053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21"/>
        <v>40782.208333333336</v>
      </c>
      <c r="O361" s="13">
        <f t="shared" si="22"/>
        <v>40789.208333333336</v>
      </c>
      <c r="P361" t="b">
        <v>0</v>
      </c>
      <c r="Q361" t="b">
        <v>0</v>
      </c>
      <c r="R361" t="s">
        <v>71</v>
      </c>
      <c r="S361" s="9" t="s">
        <v>2039</v>
      </c>
      <c r="T361" t="s">
        <v>2047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21"/>
        <v>40544.25</v>
      </c>
      <c r="O362" s="13">
        <f t="shared" si="22"/>
        <v>40558.25</v>
      </c>
      <c r="P362" t="b">
        <v>0</v>
      </c>
      <c r="Q362" t="b">
        <v>1</v>
      </c>
      <c r="R362" t="s">
        <v>33</v>
      </c>
      <c r="S362" s="9" t="s">
        <v>2037</v>
      </c>
      <c r="T362" t="s">
        <v>2038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21"/>
        <v>43015.208333333328</v>
      </c>
      <c r="O363" s="13">
        <f t="shared" si="22"/>
        <v>43039.208333333328</v>
      </c>
      <c r="P363" t="b">
        <v>0</v>
      </c>
      <c r="Q363" t="b">
        <v>0</v>
      </c>
      <c r="R363" t="s">
        <v>33</v>
      </c>
      <c r="S363" s="9" t="s">
        <v>2037</v>
      </c>
      <c r="T363" t="s">
        <v>2038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21"/>
        <v>40570.25</v>
      </c>
      <c r="O364" s="13">
        <f t="shared" si="22"/>
        <v>40608.25</v>
      </c>
      <c r="P364" t="b">
        <v>0</v>
      </c>
      <c r="Q364" t="b">
        <v>0</v>
      </c>
      <c r="R364" t="s">
        <v>23</v>
      </c>
      <c r="S364" s="9" t="s">
        <v>2033</v>
      </c>
      <c r="T364" t="s">
        <v>2034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21"/>
        <v>40904.25</v>
      </c>
      <c r="O365" s="13">
        <f t="shared" si="22"/>
        <v>40905.25</v>
      </c>
      <c r="P365" t="b">
        <v>0</v>
      </c>
      <c r="Q365" t="b">
        <v>0</v>
      </c>
      <c r="R365" t="s">
        <v>23</v>
      </c>
      <c r="S365" s="9" t="s">
        <v>2033</v>
      </c>
      <c r="T365" t="s">
        <v>2034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21"/>
        <v>43164.25</v>
      </c>
      <c r="O366" s="13">
        <f t="shared" si="22"/>
        <v>43194.208333333328</v>
      </c>
      <c r="P366" t="b">
        <v>0</v>
      </c>
      <c r="Q366" t="b">
        <v>0</v>
      </c>
      <c r="R366" t="s">
        <v>60</v>
      </c>
      <c r="S366" s="9" t="s">
        <v>2033</v>
      </c>
      <c r="T366" t="s">
        <v>2043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21"/>
        <v>42733.25</v>
      </c>
      <c r="O367" s="13">
        <f t="shared" si="22"/>
        <v>42760.25</v>
      </c>
      <c r="P367" t="b">
        <v>0</v>
      </c>
      <c r="Q367" t="b">
        <v>0</v>
      </c>
      <c r="R367" t="s">
        <v>33</v>
      </c>
      <c r="S367" s="9" t="s">
        <v>2037</v>
      </c>
      <c r="T367" t="s">
        <v>2038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21"/>
        <v>40546.25</v>
      </c>
      <c r="O368" s="13">
        <f t="shared" si="22"/>
        <v>40547.25</v>
      </c>
      <c r="P368" t="b">
        <v>0</v>
      </c>
      <c r="Q368" t="b">
        <v>1</v>
      </c>
      <c r="R368" t="s">
        <v>33</v>
      </c>
      <c r="S368" s="9" t="s">
        <v>2037</v>
      </c>
      <c r="T368" t="s">
        <v>2038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21"/>
        <v>41930.208333333336</v>
      </c>
      <c r="O369" s="13">
        <f t="shared" si="22"/>
        <v>41954.25</v>
      </c>
      <c r="P369" t="b">
        <v>0</v>
      </c>
      <c r="Q369" t="b">
        <v>1</v>
      </c>
      <c r="R369" t="s">
        <v>33</v>
      </c>
      <c r="S369" s="9" t="s">
        <v>2037</v>
      </c>
      <c r="T369" t="s">
        <v>2038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21"/>
        <v>40464.208333333336</v>
      </c>
      <c r="O370" s="13">
        <f t="shared" si="22"/>
        <v>40487.208333333336</v>
      </c>
      <c r="P370" t="b">
        <v>0</v>
      </c>
      <c r="Q370" t="b">
        <v>1</v>
      </c>
      <c r="R370" t="s">
        <v>42</v>
      </c>
      <c r="S370" s="9" t="s">
        <v>2039</v>
      </c>
      <c r="T370" t="s">
        <v>2040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21"/>
        <v>41308.25</v>
      </c>
      <c r="O371" s="13">
        <f t="shared" si="22"/>
        <v>41347.208333333336</v>
      </c>
      <c r="P371" t="b">
        <v>0</v>
      </c>
      <c r="Q371" t="b">
        <v>1</v>
      </c>
      <c r="R371" t="s">
        <v>269</v>
      </c>
      <c r="S371" s="9" t="s">
        <v>2039</v>
      </c>
      <c r="T371" t="s">
        <v>2058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21"/>
        <v>43570.208333333328</v>
      </c>
      <c r="O372" s="13">
        <f t="shared" si="22"/>
        <v>43576.208333333328</v>
      </c>
      <c r="P372" t="b">
        <v>0</v>
      </c>
      <c r="Q372" t="b">
        <v>0</v>
      </c>
      <c r="R372" t="s">
        <v>33</v>
      </c>
      <c r="S372" s="9" t="s">
        <v>2037</v>
      </c>
      <c r="T372" t="s">
        <v>2038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21"/>
        <v>42043.25</v>
      </c>
      <c r="O373" s="13">
        <f t="shared" si="22"/>
        <v>42094.208333333328</v>
      </c>
      <c r="P373" t="b">
        <v>0</v>
      </c>
      <c r="Q373" t="b">
        <v>0</v>
      </c>
      <c r="R373" t="s">
        <v>33</v>
      </c>
      <c r="S373" s="9" t="s">
        <v>2037</v>
      </c>
      <c r="T373" t="s">
        <v>2038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21"/>
        <v>42012.25</v>
      </c>
      <c r="O374" s="13">
        <f t="shared" si="22"/>
        <v>42032.25</v>
      </c>
      <c r="P374" t="b">
        <v>0</v>
      </c>
      <c r="Q374" t="b">
        <v>1</v>
      </c>
      <c r="R374" t="s">
        <v>42</v>
      </c>
      <c r="S374" s="9" t="s">
        <v>2039</v>
      </c>
      <c r="T374" t="s">
        <v>2040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21"/>
        <v>42964.208333333328</v>
      </c>
      <c r="O375" s="13">
        <f t="shared" si="22"/>
        <v>42972.208333333328</v>
      </c>
      <c r="P375" t="b">
        <v>0</v>
      </c>
      <c r="Q375" t="b">
        <v>0</v>
      </c>
      <c r="R375" t="s">
        <v>33</v>
      </c>
      <c r="S375" s="9" t="s">
        <v>2037</v>
      </c>
      <c r="T375" t="s">
        <v>2038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21"/>
        <v>43476.25</v>
      </c>
      <c r="O376" s="13">
        <f t="shared" si="22"/>
        <v>43481.25</v>
      </c>
      <c r="P376" t="b">
        <v>0</v>
      </c>
      <c r="Q376" t="b">
        <v>1</v>
      </c>
      <c r="R376" t="s">
        <v>42</v>
      </c>
      <c r="S376" s="9" t="s">
        <v>2039</v>
      </c>
      <c r="T376" t="s">
        <v>2040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21"/>
        <v>42293.208333333328</v>
      </c>
      <c r="O377" s="13">
        <f t="shared" si="22"/>
        <v>42350.25</v>
      </c>
      <c r="P377" t="b">
        <v>0</v>
      </c>
      <c r="Q377" t="b">
        <v>0</v>
      </c>
      <c r="R377" t="s">
        <v>60</v>
      </c>
      <c r="S377" s="9" t="s">
        <v>2033</v>
      </c>
      <c r="T377" t="s">
        <v>2043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21"/>
        <v>41826.208333333336</v>
      </c>
      <c r="O378" s="13">
        <f t="shared" si="22"/>
        <v>41832.208333333336</v>
      </c>
      <c r="P378" t="b">
        <v>0</v>
      </c>
      <c r="Q378" t="b">
        <v>0</v>
      </c>
      <c r="R378" t="s">
        <v>23</v>
      </c>
      <c r="S378" s="9" t="s">
        <v>2033</v>
      </c>
      <c r="T378" t="s">
        <v>2034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21"/>
        <v>43760.208333333328</v>
      </c>
      <c r="O379" s="13">
        <f t="shared" si="22"/>
        <v>43774.25</v>
      </c>
      <c r="P379" t="b">
        <v>0</v>
      </c>
      <c r="Q379" t="b">
        <v>0</v>
      </c>
      <c r="R379" t="s">
        <v>33</v>
      </c>
      <c r="S379" s="9" t="s">
        <v>2037</v>
      </c>
      <c r="T379" t="s">
        <v>2038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21"/>
        <v>43241.208333333328</v>
      </c>
      <c r="O380" s="13">
        <f t="shared" si="22"/>
        <v>43279.208333333328</v>
      </c>
      <c r="P380" t="b">
        <v>0</v>
      </c>
      <c r="Q380" t="b">
        <v>0</v>
      </c>
      <c r="R380" t="s">
        <v>42</v>
      </c>
      <c r="S380" s="9" t="s">
        <v>2039</v>
      </c>
      <c r="T380" t="s">
        <v>2040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21"/>
        <v>40843.208333333336</v>
      </c>
      <c r="O381" s="13">
        <f t="shared" si="22"/>
        <v>40857.25</v>
      </c>
      <c r="P381" t="b">
        <v>0</v>
      </c>
      <c r="Q381" t="b">
        <v>0</v>
      </c>
      <c r="R381" t="s">
        <v>33</v>
      </c>
      <c r="S381" s="9" t="s">
        <v>2037</v>
      </c>
      <c r="T381" t="s">
        <v>2038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21"/>
        <v>41448.208333333336</v>
      </c>
      <c r="O382" s="13">
        <f t="shared" si="22"/>
        <v>41453.208333333336</v>
      </c>
      <c r="P382" t="b">
        <v>0</v>
      </c>
      <c r="Q382" t="b">
        <v>0</v>
      </c>
      <c r="R382" t="s">
        <v>33</v>
      </c>
      <c r="S382" s="9" t="s">
        <v>2037</v>
      </c>
      <c r="T382" t="s">
        <v>2038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21"/>
        <v>42163.208333333328</v>
      </c>
      <c r="O383" s="13">
        <f t="shared" si="22"/>
        <v>42209.208333333328</v>
      </c>
      <c r="P383" t="b">
        <v>0</v>
      </c>
      <c r="Q383" t="b">
        <v>0</v>
      </c>
      <c r="R383" t="s">
        <v>33</v>
      </c>
      <c r="S383" s="9" t="s">
        <v>2037</v>
      </c>
      <c r="T383" t="s">
        <v>2038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21"/>
        <v>43024.208333333328</v>
      </c>
      <c r="O384" s="13">
        <f t="shared" si="22"/>
        <v>43043.208333333328</v>
      </c>
      <c r="P384" t="b">
        <v>0</v>
      </c>
      <c r="Q384" t="b">
        <v>0</v>
      </c>
      <c r="R384" t="s">
        <v>122</v>
      </c>
      <c r="S384" s="9" t="s">
        <v>2052</v>
      </c>
      <c r="T384" t="s">
        <v>2053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21"/>
        <v>43509.25</v>
      </c>
      <c r="O385" s="13">
        <f t="shared" si="22"/>
        <v>43515.25</v>
      </c>
      <c r="P385" t="b">
        <v>0</v>
      </c>
      <c r="Q385" t="b">
        <v>1</v>
      </c>
      <c r="R385" t="s">
        <v>17</v>
      </c>
      <c r="S385" s="9" t="s">
        <v>2031</v>
      </c>
      <c r="T385" t="s">
        <v>2032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21"/>
        <v>42776.25</v>
      </c>
      <c r="O386" s="13">
        <f t="shared" si="22"/>
        <v>42803.25</v>
      </c>
      <c r="P386" t="b">
        <v>1</v>
      </c>
      <c r="Q386" t="b">
        <v>1</v>
      </c>
      <c r="R386" t="s">
        <v>42</v>
      </c>
      <c r="S386" s="9" t="s">
        <v>2039</v>
      </c>
      <c r="T386" t="s">
        <v>2040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25">(((L387/60)/60)/24)+DATE(1970,1,1)</f>
        <v>43553.208333333328</v>
      </c>
      <c r="O387" s="13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s="9" t="s">
        <v>2045</v>
      </c>
      <c r="T387" t="s">
        <v>2046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7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5"/>
        <v>40355.208333333336</v>
      </c>
      <c r="O388" s="13">
        <f t="shared" si="26"/>
        <v>40367.208333333336</v>
      </c>
      <c r="P388" t="b">
        <v>0</v>
      </c>
      <c r="Q388" t="b">
        <v>0</v>
      </c>
      <c r="R388" t="s">
        <v>33</v>
      </c>
      <c r="S388" s="9" t="s">
        <v>2037</v>
      </c>
      <c r="T388" t="s">
        <v>2038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5"/>
        <v>41072.208333333336</v>
      </c>
      <c r="O389" s="13">
        <f t="shared" si="26"/>
        <v>41077.208333333336</v>
      </c>
      <c r="P389" t="b">
        <v>0</v>
      </c>
      <c r="Q389" t="b">
        <v>0</v>
      </c>
      <c r="R389" t="s">
        <v>65</v>
      </c>
      <c r="S389" s="9" t="s">
        <v>2035</v>
      </c>
      <c r="T389" t="s">
        <v>2044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5"/>
        <v>40912.25</v>
      </c>
      <c r="O390" s="13">
        <f t="shared" si="26"/>
        <v>40914.25</v>
      </c>
      <c r="P390" t="b">
        <v>0</v>
      </c>
      <c r="Q390" t="b">
        <v>0</v>
      </c>
      <c r="R390" t="s">
        <v>60</v>
      </c>
      <c r="S390" s="9" t="s">
        <v>2033</v>
      </c>
      <c r="T390" t="s">
        <v>2043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5"/>
        <v>40479.208333333336</v>
      </c>
      <c r="O391" s="13">
        <f t="shared" si="26"/>
        <v>40506.25</v>
      </c>
      <c r="P391" t="b">
        <v>0</v>
      </c>
      <c r="Q391" t="b">
        <v>0</v>
      </c>
      <c r="R391" t="s">
        <v>33</v>
      </c>
      <c r="S391" s="9" t="s">
        <v>2037</v>
      </c>
      <c r="T391" t="s">
        <v>2038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5"/>
        <v>41530.208333333336</v>
      </c>
      <c r="O392" s="13">
        <f t="shared" si="26"/>
        <v>41545.208333333336</v>
      </c>
      <c r="P392" t="b">
        <v>0</v>
      </c>
      <c r="Q392" t="b">
        <v>0</v>
      </c>
      <c r="R392" t="s">
        <v>122</v>
      </c>
      <c r="S392" s="9" t="s">
        <v>2052</v>
      </c>
      <c r="T392" t="s">
        <v>2053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5"/>
        <v>41653.25</v>
      </c>
      <c r="O393" s="13">
        <f t="shared" si="26"/>
        <v>41655.25</v>
      </c>
      <c r="P393" t="b">
        <v>0</v>
      </c>
      <c r="Q393" t="b">
        <v>0</v>
      </c>
      <c r="R393" t="s">
        <v>68</v>
      </c>
      <c r="S393" s="9" t="s">
        <v>2045</v>
      </c>
      <c r="T393" t="s">
        <v>2046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5"/>
        <v>40549.25</v>
      </c>
      <c r="O394" s="13">
        <f t="shared" si="26"/>
        <v>40551.25</v>
      </c>
      <c r="P394" t="b">
        <v>0</v>
      </c>
      <c r="Q394" t="b">
        <v>0</v>
      </c>
      <c r="R394" t="s">
        <v>65</v>
      </c>
      <c r="S394" s="9" t="s">
        <v>2035</v>
      </c>
      <c r="T394" t="s">
        <v>2044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5"/>
        <v>42933.208333333328</v>
      </c>
      <c r="O395" s="13">
        <f t="shared" si="26"/>
        <v>42934.208333333328</v>
      </c>
      <c r="P395" t="b">
        <v>0</v>
      </c>
      <c r="Q395" t="b">
        <v>0</v>
      </c>
      <c r="R395" t="s">
        <v>159</v>
      </c>
      <c r="S395" s="9" t="s">
        <v>2033</v>
      </c>
      <c r="T395" t="s">
        <v>2056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5"/>
        <v>41484.208333333336</v>
      </c>
      <c r="O396" s="13">
        <f t="shared" si="26"/>
        <v>41494.208333333336</v>
      </c>
      <c r="P396" t="b">
        <v>0</v>
      </c>
      <c r="Q396" t="b">
        <v>1</v>
      </c>
      <c r="R396" t="s">
        <v>42</v>
      </c>
      <c r="S396" s="9" t="s">
        <v>2039</v>
      </c>
      <c r="T396" t="s">
        <v>2040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5"/>
        <v>40885.25</v>
      </c>
      <c r="O397" s="13">
        <f t="shared" si="26"/>
        <v>40886.25</v>
      </c>
      <c r="P397" t="b">
        <v>1</v>
      </c>
      <c r="Q397" t="b">
        <v>0</v>
      </c>
      <c r="R397" t="s">
        <v>33</v>
      </c>
      <c r="S397" s="9" t="s">
        <v>2037</v>
      </c>
      <c r="T397" t="s">
        <v>2038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5"/>
        <v>43378.208333333328</v>
      </c>
      <c r="O398" s="13">
        <f t="shared" si="26"/>
        <v>43386.208333333328</v>
      </c>
      <c r="P398" t="b">
        <v>0</v>
      </c>
      <c r="Q398" t="b">
        <v>0</v>
      </c>
      <c r="R398" t="s">
        <v>53</v>
      </c>
      <c r="S398" s="9" t="s">
        <v>2039</v>
      </c>
      <c r="T398" t="s">
        <v>2042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5"/>
        <v>41417.208333333336</v>
      </c>
      <c r="O399" s="13">
        <f t="shared" si="26"/>
        <v>41423.208333333336</v>
      </c>
      <c r="P399" t="b">
        <v>0</v>
      </c>
      <c r="Q399" t="b">
        <v>0</v>
      </c>
      <c r="R399" t="s">
        <v>23</v>
      </c>
      <c r="S399" s="9" t="s">
        <v>2033</v>
      </c>
      <c r="T399" t="s">
        <v>2034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5"/>
        <v>43228.208333333328</v>
      </c>
      <c r="O400" s="13">
        <f t="shared" si="26"/>
        <v>43230.208333333328</v>
      </c>
      <c r="P400" t="b">
        <v>0</v>
      </c>
      <c r="Q400" t="b">
        <v>1</v>
      </c>
      <c r="R400" t="s">
        <v>71</v>
      </c>
      <c r="S400" s="9" t="s">
        <v>2039</v>
      </c>
      <c r="T400" t="s">
        <v>2047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5"/>
        <v>40576.25</v>
      </c>
      <c r="O401" s="13">
        <f t="shared" si="26"/>
        <v>40583.25</v>
      </c>
      <c r="P401" t="b">
        <v>0</v>
      </c>
      <c r="Q401" t="b">
        <v>0</v>
      </c>
      <c r="R401" t="s">
        <v>60</v>
      </c>
      <c r="S401" s="9" t="s">
        <v>2033</v>
      </c>
      <c r="T401" t="s">
        <v>2043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5"/>
        <v>41502.208333333336</v>
      </c>
      <c r="O402" s="13">
        <f t="shared" si="26"/>
        <v>41524.208333333336</v>
      </c>
      <c r="P402" t="b">
        <v>0</v>
      </c>
      <c r="Q402" t="b">
        <v>1</v>
      </c>
      <c r="R402" t="s">
        <v>122</v>
      </c>
      <c r="S402" s="9" t="s">
        <v>2052</v>
      </c>
      <c r="T402" t="s">
        <v>2053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5"/>
        <v>43765.208333333328</v>
      </c>
      <c r="O403" s="13">
        <f t="shared" si="26"/>
        <v>43765.208333333328</v>
      </c>
      <c r="P403" t="b">
        <v>0</v>
      </c>
      <c r="Q403" t="b">
        <v>0</v>
      </c>
      <c r="R403" t="s">
        <v>33</v>
      </c>
      <c r="S403" s="9" t="s">
        <v>2037</v>
      </c>
      <c r="T403" t="s">
        <v>2038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5"/>
        <v>40914.25</v>
      </c>
      <c r="O404" s="13">
        <f t="shared" si="26"/>
        <v>40961.25</v>
      </c>
      <c r="P404" t="b">
        <v>0</v>
      </c>
      <c r="Q404" t="b">
        <v>1</v>
      </c>
      <c r="R404" t="s">
        <v>100</v>
      </c>
      <c r="S404" s="9" t="s">
        <v>2039</v>
      </c>
      <c r="T404" t="s">
        <v>2050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5"/>
        <v>40310.208333333336</v>
      </c>
      <c r="O405" s="13">
        <f t="shared" si="26"/>
        <v>40346.208333333336</v>
      </c>
      <c r="P405" t="b">
        <v>0</v>
      </c>
      <c r="Q405" t="b">
        <v>1</v>
      </c>
      <c r="R405" t="s">
        <v>33</v>
      </c>
      <c r="S405" s="9" t="s">
        <v>2037</v>
      </c>
      <c r="T405" t="s">
        <v>2038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5"/>
        <v>43053.25</v>
      </c>
      <c r="O406" s="13">
        <f t="shared" si="26"/>
        <v>43056.25</v>
      </c>
      <c r="P406" t="b">
        <v>0</v>
      </c>
      <c r="Q406" t="b">
        <v>0</v>
      </c>
      <c r="R406" t="s">
        <v>33</v>
      </c>
      <c r="S406" s="9" t="s">
        <v>2037</v>
      </c>
      <c r="T406" t="s">
        <v>2038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5"/>
        <v>43255.208333333328</v>
      </c>
      <c r="O407" s="13">
        <f t="shared" si="26"/>
        <v>43305.208333333328</v>
      </c>
      <c r="P407" t="b">
        <v>0</v>
      </c>
      <c r="Q407" t="b">
        <v>0</v>
      </c>
      <c r="R407" t="s">
        <v>33</v>
      </c>
      <c r="S407" s="9" t="s">
        <v>2037</v>
      </c>
      <c r="T407" t="s">
        <v>2038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5"/>
        <v>41304.25</v>
      </c>
      <c r="O408" s="13">
        <f t="shared" si="26"/>
        <v>41316.25</v>
      </c>
      <c r="P408" t="b">
        <v>1</v>
      </c>
      <c r="Q408" t="b">
        <v>0</v>
      </c>
      <c r="R408" t="s">
        <v>42</v>
      </c>
      <c r="S408" s="9" t="s">
        <v>2039</v>
      </c>
      <c r="T408" t="s">
        <v>2040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5"/>
        <v>43751.208333333328</v>
      </c>
      <c r="O409" s="13">
        <f t="shared" si="26"/>
        <v>43758.208333333328</v>
      </c>
      <c r="P409" t="b">
        <v>0</v>
      </c>
      <c r="Q409" t="b">
        <v>0</v>
      </c>
      <c r="R409" t="s">
        <v>33</v>
      </c>
      <c r="S409" s="9" t="s">
        <v>2037</v>
      </c>
      <c r="T409" t="s">
        <v>2038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5"/>
        <v>42541.208333333328</v>
      </c>
      <c r="O410" s="13">
        <f t="shared" si="26"/>
        <v>42561.208333333328</v>
      </c>
      <c r="P410" t="b">
        <v>0</v>
      </c>
      <c r="Q410" t="b">
        <v>0</v>
      </c>
      <c r="R410" t="s">
        <v>42</v>
      </c>
      <c r="S410" s="9" t="s">
        <v>2039</v>
      </c>
      <c r="T410" t="s">
        <v>2040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5"/>
        <v>42843.208333333328</v>
      </c>
      <c r="O411" s="13">
        <f t="shared" si="26"/>
        <v>42847.208333333328</v>
      </c>
      <c r="P411" t="b">
        <v>0</v>
      </c>
      <c r="Q411" t="b">
        <v>0</v>
      </c>
      <c r="R411" t="s">
        <v>23</v>
      </c>
      <c r="S411" s="9" t="s">
        <v>2033</v>
      </c>
      <c r="T411" t="s">
        <v>2034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5"/>
        <v>42122.208333333328</v>
      </c>
      <c r="O412" s="13">
        <f t="shared" si="26"/>
        <v>42122.208333333328</v>
      </c>
      <c r="P412" t="b">
        <v>0</v>
      </c>
      <c r="Q412" t="b">
        <v>0</v>
      </c>
      <c r="R412" t="s">
        <v>292</v>
      </c>
      <c r="S412" s="9" t="s">
        <v>2048</v>
      </c>
      <c r="T412" t="s">
        <v>2059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5"/>
        <v>42884.208333333328</v>
      </c>
      <c r="O413" s="13">
        <f t="shared" si="26"/>
        <v>42886.208333333328</v>
      </c>
      <c r="P413" t="b">
        <v>0</v>
      </c>
      <c r="Q413" t="b">
        <v>0</v>
      </c>
      <c r="R413" t="s">
        <v>33</v>
      </c>
      <c r="S413" s="9" t="s">
        <v>2037</v>
      </c>
      <c r="T413" t="s">
        <v>2038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5"/>
        <v>41642.25</v>
      </c>
      <c r="O414" s="13">
        <f t="shared" si="26"/>
        <v>41652.25</v>
      </c>
      <c r="P414" t="b">
        <v>0</v>
      </c>
      <c r="Q414" t="b">
        <v>0</v>
      </c>
      <c r="R414" t="s">
        <v>119</v>
      </c>
      <c r="S414" s="9" t="s">
        <v>2045</v>
      </c>
      <c r="T414" t="s">
        <v>2051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5"/>
        <v>43431.25</v>
      </c>
      <c r="O415" s="13">
        <f t="shared" si="26"/>
        <v>43458.25</v>
      </c>
      <c r="P415" t="b">
        <v>0</v>
      </c>
      <c r="Q415" t="b">
        <v>0</v>
      </c>
      <c r="R415" t="s">
        <v>71</v>
      </c>
      <c r="S415" s="9" t="s">
        <v>2039</v>
      </c>
      <c r="T415" t="s">
        <v>2047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5"/>
        <v>40288.208333333336</v>
      </c>
      <c r="O416" s="13">
        <f t="shared" si="26"/>
        <v>40296.208333333336</v>
      </c>
      <c r="P416" t="b">
        <v>0</v>
      </c>
      <c r="Q416" t="b">
        <v>1</v>
      </c>
      <c r="R416" t="s">
        <v>17</v>
      </c>
      <c r="S416" s="9" t="s">
        <v>2031</v>
      </c>
      <c r="T416" t="s">
        <v>2032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5"/>
        <v>40921.25</v>
      </c>
      <c r="O417" s="13">
        <f t="shared" si="26"/>
        <v>40938.25</v>
      </c>
      <c r="P417" t="b">
        <v>0</v>
      </c>
      <c r="Q417" t="b">
        <v>0</v>
      </c>
      <c r="R417" t="s">
        <v>33</v>
      </c>
      <c r="S417" s="9" t="s">
        <v>2037</v>
      </c>
      <c r="T417" t="s">
        <v>2038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5"/>
        <v>40560.25</v>
      </c>
      <c r="O418" s="13">
        <f t="shared" si="26"/>
        <v>40569.25</v>
      </c>
      <c r="P418" t="b">
        <v>0</v>
      </c>
      <c r="Q418" t="b">
        <v>1</v>
      </c>
      <c r="R418" t="s">
        <v>42</v>
      </c>
      <c r="S418" s="9" t="s">
        <v>2039</v>
      </c>
      <c r="T418" t="s">
        <v>2040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5"/>
        <v>43407.208333333328</v>
      </c>
      <c r="O419" s="13">
        <f t="shared" si="26"/>
        <v>43431.25</v>
      </c>
      <c r="P419" t="b">
        <v>0</v>
      </c>
      <c r="Q419" t="b">
        <v>0</v>
      </c>
      <c r="R419" t="s">
        <v>33</v>
      </c>
      <c r="S419" s="9" t="s">
        <v>2037</v>
      </c>
      <c r="T419" t="s">
        <v>2038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5"/>
        <v>41035.208333333336</v>
      </c>
      <c r="O420" s="13">
        <f t="shared" si="26"/>
        <v>41036.208333333336</v>
      </c>
      <c r="P420" t="b">
        <v>0</v>
      </c>
      <c r="Q420" t="b">
        <v>0</v>
      </c>
      <c r="R420" t="s">
        <v>42</v>
      </c>
      <c r="S420" s="9" t="s">
        <v>2039</v>
      </c>
      <c r="T420" t="s">
        <v>2040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5"/>
        <v>40899.25</v>
      </c>
      <c r="O421" s="13">
        <f t="shared" si="26"/>
        <v>40905.25</v>
      </c>
      <c r="P421" t="b">
        <v>0</v>
      </c>
      <c r="Q421" t="b">
        <v>0</v>
      </c>
      <c r="R421" t="s">
        <v>28</v>
      </c>
      <c r="S421" s="9" t="s">
        <v>2035</v>
      </c>
      <c r="T421" t="s">
        <v>2036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5"/>
        <v>42911.208333333328</v>
      </c>
      <c r="O422" s="13">
        <f t="shared" si="26"/>
        <v>42925.208333333328</v>
      </c>
      <c r="P422" t="b">
        <v>0</v>
      </c>
      <c r="Q422" t="b">
        <v>0</v>
      </c>
      <c r="R422" t="s">
        <v>33</v>
      </c>
      <c r="S422" s="9" t="s">
        <v>2037</v>
      </c>
      <c r="T422" t="s">
        <v>2038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5"/>
        <v>42915.208333333328</v>
      </c>
      <c r="O423" s="13">
        <f t="shared" si="26"/>
        <v>42945.208333333328</v>
      </c>
      <c r="P423" t="b">
        <v>0</v>
      </c>
      <c r="Q423" t="b">
        <v>1</v>
      </c>
      <c r="R423" t="s">
        <v>65</v>
      </c>
      <c r="S423" s="9" t="s">
        <v>2035</v>
      </c>
      <c r="T423" t="s">
        <v>2044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5"/>
        <v>40285.208333333336</v>
      </c>
      <c r="O424" s="13">
        <f t="shared" si="26"/>
        <v>40305.208333333336</v>
      </c>
      <c r="P424" t="b">
        <v>0</v>
      </c>
      <c r="Q424" t="b">
        <v>1</v>
      </c>
      <c r="R424" t="s">
        <v>33</v>
      </c>
      <c r="S424" s="9" t="s">
        <v>2037</v>
      </c>
      <c r="T424" t="s">
        <v>2038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5"/>
        <v>40808.208333333336</v>
      </c>
      <c r="O425" s="13">
        <f t="shared" si="26"/>
        <v>40810.208333333336</v>
      </c>
      <c r="P425" t="b">
        <v>0</v>
      </c>
      <c r="Q425" t="b">
        <v>1</v>
      </c>
      <c r="R425" t="s">
        <v>17</v>
      </c>
      <c r="S425" s="9" t="s">
        <v>2031</v>
      </c>
      <c r="T425" t="s">
        <v>2032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5"/>
        <v>43208.208333333328</v>
      </c>
      <c r="O426" s="13">
        <f t="shared" si="26"/>
        <v>43214.208333333328</v>
      </c>
      <c r="P426" t="b">
        <v>0</v>
      </c>
      <c r="Q426" t="b">
        <v>0</v>
      </c>
      <c r="R426" t="s">
        <v>60</v>
      </c>
      <c r="S426" s="9" t="s">
        <v>2033</v>
      </c>
      <c r="T426" t="s">
        <v>2043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5"/>
        <v>42213.208333333328</v>
      </c>
      <c r="O427" s="13">
        <f t="shared" si="26"/>
        <v>42219.208333333328</v>
      </c>
      <c r="P427" t="b">
        <v>0</v>
      </c>
      <c r="Q427" t="b">
        <v>0</v>
      </c>
      <c r="R427" t="s">
        <v>122</v>
      </c>
      <c r="S427" s="9" t="s">
        <v>2052</v>
      </c>
      <c r="T427" t="s">
        <v>2053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5"/>
        <v>41332.25</v>
      </c>
      <c r="O428" s="13">
        <f t="shared" si="26"/>
        <v>41339.25</v>
      </c>
      <c r="P428" t="b">
        <v>0</v>
      </c>
      <c r="Q428" t="b">
        <v>0</v>
      </c>
      <c r="R428" t="s">
        <v>33</v>
      </c>
      <c r="S428" s="9" t="s">
        <v>2037</v>
      </c>
      <c r="T428" t="s">
        <v>2038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5"/>
        <v>41895.208333333336</v>
      </c>
      <c r="O429" s="13">
        <f t="shared" si="26"/>
        <v>41927.208333333336</v>
      </c>
      <c r="P429" t="b">
        <v>0</v>
      </c>
      <c r="Q429" t="b">
        <v>1</v>
      </c>
      <c r="R429" t="s">
        <v>33</v>
      </c>
      <c r="S429" s="9" t="s">
        <v>2037</v>
      </c>
      <c r="T429" t="s">
        <v>2038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5"/>
        <v>40585.25</v>
      </c>
      <c r="O430" s="13">
        <f t="shared" si="26"/>
        <v>40592.25</v>
      </c>
      <c r="P430" t="b">
        <v>0</v>
      </c>
      <c r="Q430" t="b">
        <v>0</v>
      </c>
      <c r="R430" t="s">
        <v>71</v>
      </c>
      <c r="S430" s="9" t="s">
        <v>2039</v>
      </c>
      <c r="T430" t="s">
        <v>2047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5"/>
        <v>41680.25</v>
      </c>
      <c r="O431" s="13">
        <f t="shared" si="26"/>
        <v>41708.208333333336</v>
      </c>
      <c r="P431" t="b">
        <v>0</v>
      </c>
      <c r="Q431" t="b">
        <v>1</v>
      </c>
      <c r="R431" t="s">
        <v>122</v>
      </c>
      <c r="S431" s="9" t="s">
        <v>2052</v>
      </c>
      <c r="T431" t="s">
        <v>2053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5"/>
        <v>43737.208333333328</v>
      </c>
      <c r="O432" s="13">
        <f t="shared" si="26"/>
        <v>43771.208333333328</v>
      </c>
      <c r="P432" t="b">
        <v>0</v>
      </c>
      <c r="Q432" t="b">
        <v>0</v>
      </c>
      <c r="R432" t="s">
        <v>33</v>
      </c>
      <c r="S432" s="9" t="s">
        <v>2037</v>
      </c>
      <c r="T432" t="s">
        <v>2038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5"/>
        <v>43273.208333333328</v>
      </c>
      <c r="O433" s="13">
        <f t="shared" si="26"/>
        <v>43290.208333333328</v>
      </c>
      <c r="P433" t="b">
        <v>1</v>
      </c>
      <c r="Q433" t="b">
        <v>0</v>
      </c>
      <c r="R433" t="s">
        <v>33</v>
      </c>
      <c r="S433" s="9" t="s">
        <v>2037</v>
      </c>
      <c r="T433" t="s">
        <v>2038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5"/>
        <v>41761.208333333336</v>
      </c>
      <c r="O434" s="13">
        <f t="shared" si="26"/>
        <v>41781.208333333336</v>
      </c>
      <c r="P434" t="b">
        <v>0</v>
      </c>
      <c r="Q434" t="b">
        <v>0</v>
      </c>
      <c r="R434" t="s">
        <v>33</v>
      </c>
      <c r="S434" s="9" t="s">
        <v>2037</v>
      </c>
      <c r="T434" t="s">
        <v>2038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5"/>
        <v>41603.25</v>
      </c>
      <c r="O435" s="13">
        <f t="shared" si="26"/>
        <v>41619.25</v>
      </c>
      <c r="P435" t="b">
        <v>0</v>
      </c>
      <c r="Q435" t="b">
        <v>1</v>
      </c>
      <c r="R435" t="s">
        <v>42</v>
      </c>
      <c r="S435" s="9" t="s">
        <v>2039</v>
      </c>
      <c r="T435" t="s">
        <v>2040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5"/>
        <v>42705.25</v>
      </c>
      <c r="O436" s="13">
        <f t="shared" si="26"/>
        <v>42719.25</v>
      </c>
      <c r="P436" t="b">
        <v>1</v>
      </c>
      <c r="Q436" t="b">
        <v>0</v>
      </c>
      <c r="R436" t="s">
        <v>33</v>
      </c>
      <c r="S436" s="9" t="s">
        <v>2037</v>
      </c>
      <c r="T436" t="s">
        <v>2038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5"/>
        <v>41988.25</v>
      </c>
      <c r="O437" s="13">
        <f t="shared" si="26"/>
        <v>42000.25</v>
      </c>
      <c r="P437" t="b">
        <v>0</v>
      </c>
      <c r="Q437" t="b">
        <v>1</v>
      </c>
      <c r="R437" t="s">
        <v>33</v>
      </c>
      <c r="S437" s="9" t="s">
        <v>2037</v>
      </c>
      <c r="T437" t="s">
        <v>2038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5"/>
        <v>43575.208333333328</v>
      </c>
      <c r="O438" s="13">
        <f t="shared" si="26"/>
        <v>43576.208333333328</v>
      </c>
      <c r="P438" t="b">
        <v>0</v>
      </c>
      <c r="Q438" t="b">
        <v>0</v>
      </c>
      <c r="R438" t="s">
        <v>159</v>
      </c>
      <c r="S438" s="9" t="s">
        <v>2033</v>
      </c>
      <c r="T438" t="s">
        <v>2056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5"/>
        <v>42260.208333333328</v>
      </c>
      <c r="O439" s="13">
        <f t="shared" si="26"/>
        <v>42263.208333333328</v>
      </c>
      <c r="P439" t="b">
        <v>0</v>
      </c>
      <c r="Q439" t="b">
        <v>1</v>
      </c>
      <c r="R439" t="s">
        <v>71</v>
      </c>
      <c r="S439" s="9" t="s">
        <v>2039</v>
      </c>
      <c r="T439" t="s">
        <v>2047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5"/>
        <v>41337.25</v>
      </c>
      <c r="O440" s="13">
        <f t="shared" si="26"/>
        <v>41367.208333333336</v>
      </c>
      <c r="P440" t="b">
        <v>0</v>
      </c>
      <c r="Q440" t="b">
        <v>0</v>
      </c>
      <c r="R440" t="s">
        <v>33</v>
      </c>
      <c r="S440" s="9" t="s">
        <v>2037</v>
      </c>
      <c r="T440" t="s">
        <v>2038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5"/>
        <v>42680.208333333328</v>
      </c>
      <c r="O441" s="13">
        <f t="shared" si="26"/>
        <v>42687.25</v>
      </c>
      <c r="P441" t="b">
        <v>0</v>
      </c>
      <c r="Q441" t="b">
        <v>0</v>
      </c>
      <c r="R441" t="s">
        <v>474</v>
      </c>
      <c r="S441" s="9" t="s">
        <v>2039</v>
      </c>
      <c r="T441" t="s">
        <v>2061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5"/>
        <v>42916.208333333328</v>
      </c>
      <c r="O442" s="13">
        <f t="shared" si="26"/>
        <v>42926.208333333328</v>
      </c>
      <c r="P442" t="b">
        <v>0</v>
      </c>
      <c r="Q442" t="b">
        <v>0</v>
      </c>
      <c r="R442" t="s">
        <v>269</v>
      </c>
      <c r="S442" s="9" t="s">
        <v>2039</v>
      </c>
      <c r="T442" t="s">
        <v>2058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5"/>
        <v>41025.208333333336</v>
      </c>
      <c r="O443" s="13">
        <f t="shared" si="26"/>
        <v>41053.208333333336</v>
      </c>
      <c r="P443" t="b">
        <v>0</v>
      </c>
      <c r="Q443" t="b">
        <v>0</v>
      </c>
      <c r="R443" t="s">
        <v>65</v>
      </c>
      <c r="S443" s="9" t="s">
        <v>2035</v>
      </c>
      <c r="T443" t="s">
        <v>2044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5"/>
        <v>42980.208333333328</v>
      </c>
      <c r="O444" s="13">
        <f t="shared" si="26"/>
        <v>42996.208333333328</v>
      </c>
      <c r="P444" t="b">
        <v>0</v>
      </c>
      <c r="Q444" t="b">
        <v>0</v>
      </c>
      <c r="R444" t="s">
        <v>33</v>
      </c>
      <c r="S444" s="9" t="s">
        <v>2037</v>
      </c>
      <c r="T444" t="s">
        <v>2038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5"/>
        <v>40451.208333333336</v>
      </c>
      <c r="O445" s="13">
        <f t="shared" si="26"/>
        <v>40470.208333333336</v>
      </c>
      <c r="P445" t="b">
        <v>0</v>
      </c>
      <c r="Q445" t="b">
        <v>0</v>
      </c>
      <c r="R445" t="s">
        <v>33</v>
      </c>
      <c r="S445" s="9" t="s">
        <v>2037</v>
      </c>
      <c r="T445" t="s">
        <v>2038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5"/>
        <v>40748.208333333336</v>
      </c>
      <c r="O446" s="13">
        <f t="shared" si="26"/>
        <v>40750.208333333336</v>
      </c>
      <c r="P446" t="b">
        <v>0</v>
      </c>
      <c r="Q446" t="b">
        <v>1</v>
      </c>
      <c r="R446" t="s">
        <v>60</v>
      </c>
      <c r="S446" s="9" t="s">
        <v>2033</v>
      </c>
      <c r="T446" t="s">
        <v>2043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5"/>
        <v>40515.25</v>
      </c>
      <c r="O447" s="13">
        <f t="shared" si="26"/>
        <v>40536.25</v>
      </c>
      <c r="P447" t="b">
        <v>0</v>
      </c>
      <c r="Q447" t="b">
        <v>1</v>
      </c>
      <c r="R447" t="s">
        <v>33</v>
      </c>
      <c r="S447" s="9" t="s">
        <v>2037</v>
      </c>
      <c r="T447" t="s">
        <v>2038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5"/>
        <v>41261.25</v>
      </c>
      <c r="O448" s="13">
        <f t="shared" si="26"/>
        <v>41263.25</v>
      </c>
      <c r="P448" t="b">
        <v>0</v>
      </c>
      <c r="Q448" t="b">
        <v>0</v>
      </c>
      <c r="R448" t="s">
        <v>65</v>
      </c>
      <c r="S448" s="9" t="s">
        <v>2035</v>
      </c>
      <c r="T448" t="s">
        <v>2044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5"/>
        <v>43088.25</v>
      </c>
      <c r="O449" s="13">
        <f t="shared" si="26"/>
        <v>43104.25</v>
      </c>
      <c r="P449" t="b">
        <v>0</v>
      </c>
      <c r="Q449" t="b">
        <v>0</v>
      </c>
      <c r="R449" t="s">
        <v>269</v>
      </c>
      <c r="S449" s="9" t="s">
        <v>2039</v>
      </c>
      <c r="T449" t="s">
        <v>2058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25"/>
        <v>41378.208333333336</v>
      </c>
      <c r="O450" s="13">
        <f t="shared" si="26"/>
        <v>41380.208333333336</v>
      </c>
      <c r="P450" t="b">
        <v>0</v>
      </c>
      <c r="Q450" t="b">
        <v>1</v>
      </c>
      <c r="R450" t="s">
        <v>89</v>
      </c>
      <c r="S450" s="9" t="s">
        <v>2048</v>
      </c>
      <c r="T450" t="s">
        <v>2049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29">(((L451/60)/60)/24)+DATE(1970,1,1)</f>
        <v>43530.25</v>
      </c>
      <c r="O451" s="13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s="9" t="s">
        <v>2048</v>
      </c>
      <c r="T451" t="s">
        <v>2049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7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29"/>
        <v>43394.208333333328</v>
      </c>
      <c r="O452" s="13">
        <f t="shared" si="30"/>
        <v>43417.25</v>
      </c>
      <c r="P452" t="b">
        <v>0</v>
      </c>
      <c r="Q452" t="b">
        <v>0</v>
      </c>
      <c r="R452" t="s">
        <v>71</v>
      </c>
      <c r="S452" s="9" t="s">
        <v>2039</v>
      </c>
      <c r="T452" t="s">
        <v>2047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29"/>
        <v>42935.208333333328</v>
      </c>
      <c r="O453" s="13">
        <f t="shared" si="30"/>
        <v>42966.208333333328</v>
      </c>
      <c r="P453" t="b">
        <v>0</v>
      </c>
      <c r="Q453" t="b">
        <v>0</v>
      </c>
      <c r="R453" t="s">
        <v>23</v>
      </c>
      <c r="S453" s="9" t="s">
        <v>2033</v>
      </c>
      <c r="T453" t="s">
        <v>2034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29"/>
        <v>40365.208333333336</v>
      </c>
      <c r="O454" s="13">
        <f t="shared" si="30"/>
        <v>40366.208333333336</v>
      </c>
      <c r="P454" t="b">
        <v>0</v>
      </c>
      <c r="Q454" t="b">
        <v>0</v>
      </c>
      <c r="R454" t="s">
        <v>53</v>
      </c>
      <c r="S454" s="9" t="s">
        <v>2039</v>
      </c>
      <c r="T454" t="s">
        <v>2042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29"/>
        <v>42705.25</v>
      </c>
      <c r="O455" s="13">
        <f t="shared" si="30"/>
        <v>42746.25</v>
      </c>
      <c r="P455" t="b">
        <v>0</v>
      </c>
      <c r="Q455" t="b">
        <v>0</v>
      </c>
      <c r="R455" t="s">
        <v>474</v>
      </c>
      <c r="S455" s="9" t="s">
        <v>2039</v>
      </c>
      <c r="T455" t="s">
        <v>2061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29"/>
        <v>41568.208333333336</v>
      </c>
      <c r="O456" s="13">
        <f t="shared" si="30"/>
        <v>41604.25</v>
      </c>
      <c r="P456" t="b">
        <v>0</v>
      </c>
      <c r="Q456" t="b">
        <v>1</v>
      </c>
      <c r="R456" t="s">
        <v>53</v>
      </c>
      <c r="S456" s="9" t="s">
        <v>2039</v>
      </c>
      <c r="T456" t="s">
        <v>2042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29"/>
        <v>40809.208333333336</v>
      </c>
      <c r="O457" s="13">
        <f t="shared" si="30"/>
        <v>40832.208333333336</v>
      </c>
      <c r="P457" t="b">
        <v>0</v>
      </c>
      <c r="Q457" t="b">
        <v>0</v>
      </c>
      <c r="R457" t="s">
        <v>33</v>
      </c>
      <c r="S457" s="9" t="s">
        <v>2037</v>
      </c>
      <c r="T457" t="s">
        <v>2038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29"/>
        <v>43141.25</v>
      </c>
      <c r="O458" s="13">
        <f t="shared" si="30"/>
        <v>43141.25</v>
      </c>
      <c r="P458" t="b">
        <v>0</v>
      </c>
      <c r="Q458" t="b">
        <v>1</v>
      </c>
      <c r="R458" t="s">
        <v>60</v>
      </c>
      <c r="S458" s="9" t="s">
        <v>2033</v>
      </c>
      <c r="T458" t="s">
        <v>2043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29"/>
        <v>42657.208333333328</v>
      </c>
      <c r="O459" s="13">
        <f t="shared" si="30"/>
        <v>42659.208333333328</v>
      </c>
      <c r="P459" t="b">
        <v>0</v>
      </c>
      <c r="Q459" t="b">
        <v>0</v>
      </c>
      <c r="R459" t="s">
        <v>33</v>
      </c>
      <c r="S459" s="9" t="s">
        <v>2037</v>
      </c>
      <c r="T459" t="s">
        <v>2038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29"/>
        <v>40265.208333333336</v>
      </c>
      <c r="O460" s="13">
        <f t="shared" si="30"/>
        <v>40309.208333333336</v>
      </c>
      <c r="P460" t="b">
        <v>0</v>
      </c>
      <c r="Q460" t="b">
        <v>0</v>
      </c>
      <c r="R460" t="s">
        <v>33</v>
      </c>
      <c r="S460" s="9" t="s">
        <v>2037</v>
      </c>
      <c r="T460" t="s">
        <v>2038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29"/>
        <v>42001.25</v>
      </c>
      <c r="O461" s="13">
        <f t="shared" si="30"/>
        <v>42026.25</v>
      </c>
      <c r="P461" t="b">
        <v>0</v>
      </c>
      <c r="Q461" t="b">
        <v>0</v>
      </c>
      <c r="R461" t="s">
        <v>42</v>
      </c>
      <c r="S461" s="9" t="s">
        <v>2039</v>
      </c>
      <c r="T461" t="s">
        <v>2040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29"/>
        <v>40399.208333333336</v>
      </c>
      <c r="O462" s="13">
        <f t="shared" si="30"/>
        <v>40402.208333333336</v>
      </c>
      <c r="P462" t="b">
        <v>0</v>
      </c>
      <c r="Q462" t="b">
        <v>0</v>
      </c>
      <c r="R462" t="s">
        <v>33</v>
      </c>
      <c r="S462" s="9" t="s">
        <v>2037</v>
      </c>
      <c r="T462" t="s">
        <v>2038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29"/>
        <v>41757.208333333336</v>
      </c>
      <c r="O463" s="13">
        <f t="shared" si="30"/>
        <v>41777.208333333336</v>
      </c>
      <c r="P463" t="b">
        <v>0</v>
      </c>
      <c r="Q463" t="b">
        <v>0</v>
      </c>
      <c r="R463" t="s">
        <v>53</v>
      </c>
      <c r="S463" s="9" t="s">
        <v>2039</v>
      </c>
      <c r="T463" t="s">
        <v>2042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29"/>
        <v>41304.25</v>
      </c>
      <c r="O464" s="13">
        <f t="shared" si="30"/>
        <v>41342.25</v>
      </c>
      <c r="P464" t="b">
        <v>0</v>
      </c>
      <c r="Q464" t="b">
        <v>0</v>
      </c>
      <c r="R464" t="s">
        <v>292</v>
      </c>
      <c r="S464" s="9" t="s">
        <v>2048</v>
      </c>
      <c r="T464" t="s">
        <v>2059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29"/>
        <v>41639.25</v>
      </c>
      <c r="O465" s="13">
        <f t="shared" si="30"/>
        <v>41643.25</v>
      </c>
      <c r="P465" t="b">
        <v>0</v>
      </c>
      <c r="Q465" t="b">
        <v>0</v>
      </c>
      <c r="R465" t="s">
        <v>71</v>
      </c>
      <c r="S465" s="9" t="s">
        <v>2039</v>
      </c>
      <c r="T465" t="s">
        <v>2047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29"/>
        <v>43142.25</v>
      </c>
      <c r="O466" s="13">
        <f t="shared" si="30"/>
        <v>43156.25</v>
      </c>
      <c r="P466" t="b">
        <v>0</v>
      </c>
      <c r="Q466" t="b">
        <v>0</v>
      </c>
      <c r="R466" t="s">
        <v>33</v>
      </c>
      <c r="S466" s="9" t="s">
        <v>2037</v>
      </c>
      <c r="T466" t="s">
        <v>2038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29"/>
        <v>43127.25</v>
      </c>
      <c r="O467" s="13">
        <f t="shared" si="30"/>
        <v>43136.25</v>
      </c>
      <c r="P467" t="b">
        <v>0</v>
      </c>
      <c r="Q467" t="b">
        <v>0</v>
      </c>
      <c r="R467" t="s">
        <v>206</v>
      </c>
      <c r="S467" s="9" t="s">
        <v>2045</v>
      </c>
      <c r="T467" t="s">
        <v>2057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29"/>
        <v>41409.208333333336</v>
      </c>
      <c r="O468" s="13">
        <f t="shared" si="30"/>
        <v>41432.208333333336</v>
      </c>
      <c r="P468" t="b">
        <v>0</v>
      </c>
      <c r="Q468" t="b">
        <v>1</v>
      </c>
      <c r="R468" t="s">
        <v>65</v>
      </c>
      <c r="S468" s="9" t="s">
        <v>2035</v>
      </c>
      <c r="T468" t="s">
        <v>2044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29"/>
        <v>42331.25</v>
      </c>
      <c r="O469" s="13">
        <f t="shared" si="30"/>
        <v>42338.25</v>
      </c>
      <c r="P469" t="b">
        <v>0</v>
      </c>
      <c r="Q469" t="b">
        <v>1</v>
      </c>
      <c r="R469" t="s">
        <v>28</v>
      </c>
      <c r="S469" s="9" t="s">
        <v>2035</v>
      </c>
      <c r="T469" t="s">
        <v>2036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29"/>
        <v>43569.208333333328</v>
      </c>
      <c r="O470" s="13">
        <f t="shared" si="30"/>
        <v>43585.208333333328</v>
      </c>
      <c r="P470" t="b">
        <v>0</v>
      </c>
      <c r="Q470" t="b">
        <v>0</v>
      </c>
      <c r="R470" t="s">
        <v>33</v>
      </c>
      <c r="S470" s="9" t="s">
        <v>2037</v>
      </c>
      <c r="T470" t="s">
        <v>2038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29"/>
        <v>42142.208333333328</v>
      </c>
      <c r="O471" s="13">
        <f t="shared" si="30"/>
        <v>42144.208333333328</v>
      </c>
      <c r="P471" t="b">
        <v>0</v>
      </c>
      <c r="Q471" t="b">
        <v>0</v>
      </c>
      <c r="R471" t="s">
        <v>53</v>
      </c>
      <c r="S471" s="9" t="s">
        <v>2039</v>
      </c>
      <c r="T471" t="s">
        <v>2042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29"/>
        <v>42716.25</v>
      </c>
      <c r="O472" s="13">
        <f t="shared" si="30"/>
        <v>42723.25</v>
      </c>
      <c r="P472" t="b">
        <v>0</v>
      </c>
      <c r="Q472" t="b">
        <v>0</v>
      </c>
      <c r="R472" t="s">
        <v>65</v>
      </c>
      <c r="S472" s="9" t="s">
        <v>2035</v>
      </c>
      <c r="T472" t="s">
        <v>2044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29"/>
        <v>41031.208333333336</v>
      </c>
      <c r="O473" s="13">
        <f t="shared" si="30"/>
        <v>41031.208333333336</v>
      </c>
      <c r="P473" t="b">
        <v>0</v>
      </c>
      <c r="Q473" t="b">
        <v>1</v>
      </c>
      <c r="R473" t="s">
        <v>17</v>
      </c>
      <c r="S473" s="9" t="s">
        <v>2031</v>
      </c>
      <c r="T473" t="s">
        <v>2032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29"/>
        <v>43535.208333333328</v>
      </c>
      <c r="O474" s="13">
        <f t="shared" si="30"/>
        <v>43589.208333333328</v>
      </c>
      <c r="P474" t="b">
        <v>0</v>
      </c>
      <c r="Q474" t="b">
        <v>0</v>
      </c>
      <c r="R474" t="s">
        <v>23</v>
      </c>
      <c r="S474" s="9" t="s">
        <v>2033</v>
      </c>
      <c r="T474" t="s">
        <v>2034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29"/>
        <v>43277.208333333328</v>
      </c>
      <c r="O475" s="13">
        <f t="shared" si="30"/>
        <v>43278.208333333328</v>
      </c>
      <c r="P475" t="b">
        <v>0</v>
      </c>
      <c r="Q475" t="b">
        <v>0</v>
      </c>
      <c r="R475" t="s">
        <v>50</v>
      </c>
      <c r="S475" s="9" t="s">
        <v>2033</v>
      </c>
      <c r="T475" t="s">
        <v>2041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29"/>
        <v>41989.25</v>
      </c>
      <c r="O476" s="13">
        <f t="shared" si="30"/>
        <v>41990.25</v>
      </c>
      <c r="P476" t="b">
        <v>0</v>
      </c>
      <c r="Q476" t="b">
        <v>0</v>
      </c>
      <c r="R476" t="s">
        <v>269</v>
      </c>
      <c r="S476" s="9" t="s">
        <v>2039</v>
      </c>
      <c r="T476" t="s">
        <v>2058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29"/>
        <v>41450.208333333336</v>
      </c>
      <c r="O477" s="13">
        <f t="shared" si="30"/>
        <v>41454.208333333336</v>
      </c>
      <c r="P477" t="b">
        <v>0</v>
      </c>
      <c r="Q477" t="b">
        <v>1</v>
      </c>
      <c r="R477" t="s">
        <v>206</v>
      </c>
      <c r="S477" s="9" t="s">
        <v>2045</v>
      </c>
      <c r="T477" t="s">
        <v>2057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29"/>
        <v>43322.208333333328</v>
      </c>
      <c r="O478" s="13">
        <f t="shared" si="30"/>
        <v>43328.208333333328</v>
      </c>
      <c r="P478" t="b">
        <v>0</v>
      </c>
      <c r="Q478" t="b">
        <v>0</v>
      </c>
      <c r="R478" t="s">
        <v>119</v>
      </c>
      <c r="S478" s="9" t="s">
        <v>2045</v>
      </c>
      <c r="T478" t="s">
        <v>2051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29"/>
        <v>40720.208333333336</v>
      </c>
      <c r="O479" s="13">
        <f t="shared" si="30"/>
        <v>40747.208333333336</v>
      </c>
      <c r="P479" t="b">
        <v>0</v>
      </c>
      <c r="Q479" t="b">
        <v>0</v>
      </c>
      <c r="R479" t="s">
        <v>474</v>
      </c>
      <c r="S479" s="9" t="s">
        <v>2039</v>
      </c>
      <c r="T479" t="s">
        <v>2061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29"/>
        <v>42072.208333333328</v>
      </c>
      <c r="O480" s="13">
        <f t="shared" si="30"/>
        <v>42084.208333333328</v>
      </c>
      <c r="P480" t="b">
        <v>0</v>
      </c>
      <c r="Q480" t="b">
        <v>0</v>
      </c>
      <c r="R480" t="s">
        <v>65</v>
      </c>
      <c r="S480" s="9" t="s">
        <v>2035</v>
      </c>
      <c r="T480" t="s">
        <v>2044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29"/>
        <v>42945.208333333328</v>
      </c>
      <c r="O481" s="13">
        <f t="shared" si="30"/>
        <v>42947.208333333328</v>
      </c>
      <c r="P481" t="b">
        <v>0</v>
      </c>
      <c r="Q481" t="b">
        <v>0</v>
      </c>
      <c r="R481" t="s">
        <v>17</v>
      </c>
      <c r="S481" s="9" t="s">
        <v>2031</v>
      </c>
      <c r="T481" t="s">
        <v>2032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29"/>
        <v>40248.25</v>
      </c>
      <c r="O482" s="13">
        <f t="shared" si="30"/>
        <v>40257.208333333336</v>
      </c>
      <c r="P482" t="b">
        <v>0</v>
      </c>
      <c r="Q482" t="b">
        <v>1</v>
      </c>
      <c r="R482" t="s">
        <v>122</v>
      </c>
      <c r="S482" s="9" t="s">
        <v>2052</v>
      </c>
      <c r="T482" t="s">
        <v>2053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29"/>
        <v>41913.208333333336</v>
      </c>
      <c r="O483" s="13">
        <f t="shared" si="30"/>
        <v>41955.25</v>
      </c>
      <c r="P483" t="b">
        <v>0</v>
      </c>
      <c r="Q483" t="b">
        <v>1</v>
      </c>
      <c r="R483" t="s">
        <v>33</v>
      </c>
      <c r="S483" s="9" t="s">
        <v>2037</v>
      </c>
      <c r="T483" t="s">
        <v>2038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29"/>
        <v>40963.25</v>
      </c>
      <c r="O484" s="13">
        <f t="shared" si="30"/>
        <v>40974.25</v>
      </c>
      <c r="P484" t="b">
        <v>0</v>
      </c>
      <c r="Q484" t="b">
        <v>1</v>
      </c>
      <c r="R484" t="s">
        <v>119</v>
      </c>
      <c r="S484" s="9" t="s">
        <v>2045</v>
      </c>
      <c r="T484" t="s">
        <v>2051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29"/>
        <v>43811.25</v>
      </c>
      <c r="O485" s="13">
        <f t="shared" si="30"/>
        <v>43818.25</v>
      </c>
      <c r="P485" t="b">
        <v>0</v>
      </c>
      <c r="Q485" t="b">
        <v>0</v>
      </c>
      <c r="R485" t="s">
        <v>33</v>
      </c>
      <c r="S485" s="9" t="s">
        <v>2037</v>
      </c>
      <c r="T485" t="s">
        <v>2038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29"/>
        <v>41855.208333333336</v>
      </c>
      <c r="O486" s="13">
        <f t="shared" si="30"/>
        <v>41904.208333333336</v>
      </c>
      <c r="P486" t="b">
        <v>0</v>
      </c>
      <c r="Q486" t="b">
        <v>1</v>
      </c>
      <c r="R486" t="s">
        <v>17</v>
      </c>
      <c r="S486" s="9" t="s">
        <v>2031</v>
      </c>
      <c r="T486" t="s">
        <v>2032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29"/>
        <v>43626.208333333328</v>
      </c>
      <c r="O487" s="13">
        <f t="shared" si="30"/>
        <v>43667.208333333328</v>
      </c>
      <c r="P487" t="b">
        <v>0</v>
      </c>
      <c r="Q487" t="b">
        <v>0</v>
      </c>
      <c r="R487" t="s">
        <v>33</v>
      </c>
      <c r="S487" s="9" t="s">
        <v>2037</v>
      </c>
      <c r="T487" t="s">
        <v>2038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29"/>
        <v>43168.25</v>
      </c>
      <c r="O488" s="13">
        <f t="shared" si="30"/>
        <v>43183.208333333328</v>
      </c>
      <c r="P488" t="b">
        <v>0</v>
      </c>
      <c r="Q488" t="b">
        <v>1</v>
      </c>
      <c r="R488" t="s">
        <v>206</v>
      </c>
      <c r="S488" s="9" t="s">
        <v>2045</v>
      </c>
      <c r="T488" t="s">
        <v>2057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29"/>
        <v>42845.208333333328</v>
      </c>
      <c r="O489" s="13">
        <f t="shared" si="30"/>
        <v>42878.208333333328</v>
      </c>
      <c r="P489" t="b">
        <v>0</v>
      </c>
      <c r="Q489" t="b">
        <v>0</v>
      </c>
      <c r="R489" t="s">
        <v>33</v>
      </c>
      <c r="S489" s="9" t="s">
        <v>2037</v>
      </c>
      <c r="T489" t="s">
        <v>2038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29"/>
        <v>42403.25</v>
      </c>
      <c r="O490" s="13">
        <f t="shared" si="30"/>
        <v>42420.25</v>
      </c>
      <c r="P490" t="b">
        <v>0</v>
      </c>
      <c r="Q490" t="b">
        <v>0</v>
      </c>
      <c r="R490" t="s">
        <v>33</v>
      </c>
      <c r="S490" s="9" t="s">
        <v>2037</v>
      </c>
      <c r="T490" t="s">
        <v>2038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29"/>
        <v>40406.208333333336</v>
      </c>
      <c r="O491" s="13">
        <f t="shared" si="30"/>
        <v>40411.208333333336</v>
      </c>
      <c r="P491" t="b">
        <v>0</v>
      </c>
      <c r="Q491" t="b">
        <v>0</v>
      </c>
      <c r="R491" t="s">
        <v>65</v>
      </c>
      <c r="S491" s="9" t="s">
        <v>2035</v>
      </c>
      <c r="T491" t="s">
        <v>2044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29"/>
        <v>43786.25</v>
      </c>
      <c r="O492" s="13">
        <f t="shared" si="30"/>
        <v>43793.25</v>
      </c>
      <c r="P492" t="b">
        <v>0</v>
      </c>
      <c r="Q492" t="b">
        <v>0</v>
      </c>
      <c r="R492" t="s">
        <v>1029</v>
      </c>
      <c r="S492" s="9" t="s">
        <v>2062</v>
      </c>
      <c r="T492" t="s">
        <v>2063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29"/>
        <v>41456.208333333336</v>
      </c>
      <c r="O493" s="13">
        <f t="shared" si="30"/>
        <v>41482.208333333336</v>
      </c>
      <c r="P493" t="b">
        <v>0</v>
      </c>
      <c r="Q493" t="b">
        <v>1</v>
      </c>
      <c r="R493" t="s">
        <v>17</v>
      </c>
      <c r="S493" s="9" t="s">
        <v>2031</v>
      </c>
      <c r="T493" t="s">
        <v>2032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29"/>
        <v>40336.208333333336</v>
      </c>
      <c r="O494" s="13">
        <f t="shared" si="30"/>
        <v>40371.208333333336</v>
      </c>
      <c r="P494" t="b">
        <v>1</v>
      </c>
      <c r="Q494" t="b">
        <v>1</v>
      </c>
      <c r="R494" t="s">
        <v>100</v>
      </c>
      <c r="S494" s="9" t="s">
        <v>2039</v>
      </c>
      <c r="T494" t="s">
        <v>2050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29"/>
        <v>43645.208333333328</v>
      </c>
      <c r="O495" s="13">
        <f t="shared" si="30"/>
        <v>43658.208333333328</v>
      </c>
      <c r="P495" t="b">
        <v>0</v>
      </c>
      <c r="Q495" t="b">
        <v>0</v>
      </c>
      <c r="R495" t="s">
        <v>122</v>
      </c>
      <c r="S495" s="9" t="s">
        <v>2052</v>
      </c>
      <c r="T495" t="s">
        <v>2053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29"/>
        <v>40990.208333333336</v>
      </c>
      <c r="O496" s="13">
        <f t="shared" si="30"/>
        <v>40991.208333333336</v>
      </c>
      <c r="P496" t="b">
        <v>0</v>
      </c>
      <c r="Q496" t="b">
        <v>0</v>
      </c>
      <c r="R496" t="s">
        <v>65</v>
      </c>
      <c r="S496" s="9" t="s">
        <v>2035</v>
      </c>
      <c r="T496" t="s">
        <v>2044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29"/>
        <v>41800.208333333336</v>
      </c>
      <c r="O497" s="13">
        <f t="shared" si="30"/>
        <v>41804.208333333336</v>
      </c>
      <c r="P497" t="b">
        <v>0</v>
      </c>
      <c r="Q497" t="b">
        <v>0</v>
      </c>
      <c r="R497" t="s">
        <v>33</v>
      </c>
      <c r="S497" s="9" t="s">
        <v>2037</v>
      </c>
      <c r="T497" t="s">
        <v>2038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29"/>
        <v>42876.208333333328</v>
      </c>
      <c r="O498" s="13">
        <f t="shared" si="30"/>
        <v>42893.208333333328</v>
      </c>
      <c r="P498" t="b">
        <v>0</v>
      </c>
      <c r="Q498" t="b">
        <v>0</v>
      </c>
      <c r="R498" t="s">
        <v>71</v>
      </c>
      <c r="S498" s="9" t="s">
        <v>2039</v>
      </c>
      <c r="T498" t="s">
        <v>2047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29"/>
        <v>42724.25</v>
      </c>
      <c r="O499" s="13">
        <f t="shared" si="30"/>
        <v>42724.25</v>
      </c>
      <c r="P499" t="b">
        <v>0</v>
      </c>
      <c r="Q499" t="b">
        <v>1</v>
      </c>
      <c r="R499" t="s">
        <v>65</v>
      </c>
      <c r="S499" s="9" t="s">
        <v>2035</v>
      </c>
      <c r="T499" t="s">
        <v>2044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29"/>
        <v>42005.25</v>
      </c>
      <c r="O500" s="13">
        <f t="shared" si="30"/>
        <v>42007.25</v>
      </c>
      <c r="P500" t="b">
        <v>0</v>
      </c>
      <c r="Q500" t="b">
        <v>0</v>
      </c>
      <c r="R500" t="s">
        <v>28</v>
      </c>
      <c r="S500" s="9" t="s">
        <v>2035</v>
      </c>
      <c r="T500" t="s">
        <v>2036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29"/>
        <v>42444.208333333328</v>
      </c>
      <c r="O501" s="13">
        <f t="shared" si="30"/>
        <v>42449.208333333328</v>
      </c>
      <c r="P501" t="b">
        <v>0</v>
      </c>
      <c r="Q501" t="b">
        <v>1</v>
      </c>
      <c r="R501" t="s">
        <v>42</v>
      </c>
      <c r="S501" s="9" t="s">
        <v>2039</v>
      </c>
      <c r="T501" t="s">
        <v>2040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29"/>
        <v>41395.208333333336</v>
      </c>
      <c r="O502" s="13">
        <f t="shared" si="30"/>
        <v>41423.208333333336</v>
      </c>
      <c r="P502" t="b">
        <v>0</v>
      </c>
      <c r="Q502" t="b">
        <v>1</v>
      </c>
      <c r="R502" t="s">
        <v>33</v>
      </c>
      <c r="S502" s="9" t="s">
        <v>2037</v>
      </c>
      <c r="T502" t="s">
        <v>2038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29"/>
        <v>41345.208333333336</v>
      </c>
      <c r="O503" s="13">
        <f t="shared" si="30"/>
        <v>41347.208333333336</v>
      </c>
      <c r="P503" t="b">
        <v>0</v>
      </c>
      <c r="Q503" t="b">
        <v>0</v>
      </c>
      <c r="R503" t="s">
        <v>42</v>
      </c>
      <c r="S503" s="9" t="s">
        <v>2039</v>
      </c>
      <c r="T503" t="s">
        <v>2040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29"/>
        <v>41117.208333333336</v>
      </c>
      <c r="O504" s="13">
        <f t="shared" si="30"/>
        <v>41146.208333333336</v>
      </c>
      <c r="P504" t="b">
        <v>0</v>
      </c>
      <c r="Q504" t="b">
        <v>1</v>
      </c>
      <c r="R504" t="s">
        <v>89</v>
      </c>
      <c r="S504" s="9" t="s">
        <v>2048</v>
      </c>
      <c r="T504" t="s">
        <v>2049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29"/>
        <v>42186.208333333328</v>
      </c>
      <c r="O505" s="13">
        <f t="shared" si="30"/>
        <v>42206.208333333328</v>
      </c>
      <c r="P505" t="b">
        <v>0</v>
      </c>
      <c r="Q505" t="b">
        <v>0</v>
      </c>
      <c r="R505" t="s">
        <v>53</v>
      </c>
      <c r="S505" s="9" t="s">
        <v>2039</v>
      </c>
      <c r="T505" t="s">
        <v>2042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29"/>
        <v>42142.208333333328</v>
      </c>
      <c r="O506" s="13">
        <f t="shared" si="30"/>
        <v>42143.208333333328</v>
      </c>
      <c r="P506" t="b">
        <v>0</v>
      </c>
      <c r="Q506" t="b">
        <v>0</v>
      </c>
      <c r="R506" t="s">
        <v>23</v>
      </c>
      <c r="S506" s="9" t="s">
        <v>2033</v>
      </c>
      <c r="T506" t="s">
        <v>2034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29"/>
        <v>41341.25</v>
      </c>
      <c r="O507" s="13">
        <f t="shared" si="30"/>
        <v>41383.208333333336</v>
      </c>
      <c r="P507" t="b">
        <v>0</v>
      </c>
      <c r="Q507" t="b">
        <v>1</v>
      </c>
      <c r="R507" t="s">
        <v>133</v>
      </c>
      <c r="S507" s="9" t="s">
        <v>2045</v>
      </c>
      <c r="T507" t="s">
        <v>2054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29"/>
        <v>43062.25</v>
      </c>
      <c r="O508" s="13">
        <f t="shared" si="30"/>
        <v>43079.25</v>
      </c>
      <c r="P508" t="b">
        <v>0</v>
      </c>
      <c r="Q508" t="b">
        <v>1</v>
      </c>
      <c r="R508" t="s">
        <v>33</v>
      </c>
      <c r="S508" s="9" t="s">
        <v>2037</v>
      </c>
      <c r="T508" t="s">
        <v>2038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29"/>
        <v>41373.208333333336</v>
      </c>
      <c r="O509" s="13">
        <f t="shared" si="30"/>
        <v>41422.208333333336</v>
      </c>
      <c r="P509" t="b">
        <v>0</v>
      </c>
      <c r="Q509" t="b">
        <v>1</v>
      </c>
      <c r="R509" t="s">
        <v>28</v>
      </c>
      <c r="S509" s="9" t="s">
        <v>2035</v>
      </c>
      <c r="T509" t="s">
        <v>2036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29"/>
        <v>43310.208333333328</v>
      </c>
      <c r="O510" s="13">
        <f t="shared" si="30"/>
        <v>43331.208333333328</v>
      </c>
      <c r="P510" t="b">
        <v>0</v>
      </c>
      <c r="Q510" t="b">
        <v>0</v>
      </c>
      <c r="R510" t="s">
        <v>33</v>
      </c>
      <c r="S510" s="9" t="s">
        <v>2037</v>
      </c>
      <c r="T510" t="s">
        <v>2038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29"/>
        <v>41034.208333333336</v>
      </c>
      <c r="O511" s="13">
        <f t="shared" si="30"/>
        <v>41044.208333333336</v>
      </c>
      <c r="P511" t="b">
        <v>0</v>
      </c>
      <c r="Q511" t="b">
        <v>0</v>
      </c>
      <c r="R511" t="s">
        <v>33</v>
      </c>
      <c r="S511" s="9" t="s">
        <v>2037</v>
      </c>
      <c r="T511" t="s">
        <v>2038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29"/>
        <v>43251.208333333328</v>
      </c>
      <c r="O512" s="13">
        <f t="shared" si="30"/>
        <v>43275.208333333328</v>
      </c>
      <c r="P512" t="b">
        <v>0</v>
      </c>
      <c r="Q512" t="b">
        <v>0</v>
      </c>
      <c r="R512" t="s">
        <v>53</v>
      </c>
      <c r="S512" s="9" t="s">
        <v>2039</v>
      </c>
      <c r="T512" t="s">
        <v>2042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29"/>
        <v>43671.208333333328</v>
      </c>
      <c r="O513" s="13">
        <f t="shared" si="30"/>
        <v>43681.208333333328</v>
      </c>
      <c r="P513" t="b">
        <v>0</v>
      </c>
      <c r="Q513" t="b">
        <v>0</v>
      </c>
      <c r="R513" t="s">
        <v>33</v>
      </c>
      <c r="S513" s="9" t="s">
        <v>2037</v>
      </c>
      <c r="T513" t="s">
        <v>2038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29"/>
        <v>41825.208333333336</v>
      </c>
      <c r="O514" s="13">
        <f t="shared" si="30"/>
        <v>41826.208333333336</v>
      </c>
      <c r="P514" t="b">
        <v>0</v>
      </c>
      <c r="Q514" t="b">
        <v>1</v>
      </c>
      <c r="R514" t="s">
        <v>89</v>
      </c>
      <c r="S514" s="9" t="s">
        <v>2048</v>
      </c>
      <c r="T514" t="s">
        <v>2049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33">(((L515/60)/60)/24)+DATE(1970,1,1)</f>
        <v>40430.208333333336</v>
      </c>
      <c r="O515" s="13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s="9" t="s">
        <v>2039</v>
      </c>
      <c r="T515" t="s">
        <v>2058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7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33"/>
        <v>41614.25</v>
      </c>
      <c r="O516" s="13">
        <f t="shared" si="34"/>
        <v>41619.25</v>
      </c>
      <c r="P516" t="b">
        <v>0</v>
      </c>
      <c r="Q516" t="b">
        <v>1</v>
      </c>
      <c r="R516" t="s">
        <v>23</v>
      </c>
      <c r="S516" s="9" t="s">
        <v>2033</v>
      </c>
      <c r="T516" t="s">
        <v>2034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33"/>
        <v>40900.25</v>
      </c>
      <c r="O517" s="13">
        <f t="shared" si="34"/>
        <v>40902.25</v>
      </c>
      <c r="P517" t="b">
        <v>0</v>
      </c>
      <c r="Q517" t="b">
        <v>1</v>
      </c>
      <c r="R517" t="s">
        <v>33</v>
      </c>
      <c r="S517" s="9" t="s">
        <v>2037</v>
      </c>
      <c r="T517" t="s">
        <v>2038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33"/>
        <v>40396.208333333336</v>
      </c>
      <c r="O518" s="13">
        <f t="shared" si="34"/>
        <v>40434.208333333336</v>
      </c>
      <c r="P518" t="b">
        <v>0</v>
      </c>
      <c r="Q518" t="b">
        <v>0</v>
      </c>
      <c r="R518" t="s">
        <v>68</v>
      </c>
      <c r="S518" s="9" t="s">
        <v>2045</v>
      </c>
      <c r="T518" t="s">
        <v>2046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33"/>
        <v>42860.208333333328</v>
      </c>
      <c r="O519" s="13">
        <f t="shared" si="34"/>
        <v>42865.208333333328</v>
      </c>
      <c r="P519" t="b">
        <v>0</v>
      </c>
      <c r="Q519" t="b">
        <v>0</v>
      </c>
      <c r="R519" t="s">
        <v>17</v>
      </c>
      <c r="S519" s="9" t="s">
        <v>2031</v>
      </c>
      <c r="T519" t="s">
        <v>2032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33"/>
        <v>43154.25</v>
      </c>
      <c r="O520" s="13">
        <f t="shared" si="34"/>
        <v>43156.25</v>
      </c>
      <c r="P520" t="b">
        <v>0</v>
      </c>
      <c r="Q520" t="b">
        <v>1</v>
      </c>
      <c r="R520" t="s">
        <v>71</v>
      </c>
      <c r="S520" s="9" t="s">
        <v>2039</v>
      </c>
      <c r="T520" t="s">
        <v>2047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33"/>
        <v>42012.25</v>
      </c>
      <c r="O521" s="13">
        <f t="shared" si="34"/>
        <v>42026.25</v>
      </c>
      <c r="P521" t="b">
        <v>0</v>
      </c>
      <c r="Q521" t="b">
        <v>1</v>
      </c>
      <c r="R521" t="s">
        <v>23</v>
      </c>
      <c r="S521" s="9" t="s">
        <v>2033</v>
      </c>
      <c r="T521" t="s">
        <v>2034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33"/>
        <v>43574.208333333328</v>
      </c>
      <c r="O522" s="13">
        <f t="shared" si="34"/>
        <v>43577.208333333328</v>
      </c>
      <c r="P522" t="b">
        <v>0</v>
      </c>
      <c r="Q522" t="b">
        <v>0</v>
      </c>
      <c r="R522" t="s">
        <v>33</v>
      </c>
      <c r="S522" s="9" t="s">
        <v>2037</v>
      </c>
      <c r="T522" t="s">
        <v>2038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33"/>
        <v>42605.208333333328</v>
      </c>
      <c r="O523" s="13">
        <f t="shared" si="34"/>
        <v>42611.208333333328</v>
      </c>
      <c r="P523" t="b">
        <v>0</v>
      </c>
      <c r="Q523" t="b">
        <v>1</v>
      </c>
      <c r="R523" t="s">
        <v>53</v>
      </c>
      <c r="S523" s="9" t="s">
        <v>2039</v>
      </c>
      <c r="T523" t="s">
        <v>2042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33"/>
        <v>41093.208333333336</v>
      </c>
      <c r="O524" s="13">
        <f t="shared" si="34"/>
        <v>41105.208333333336</v>
      </c>
      <c r="P524" t="b">
        <v>0</v>
      </c>
      <c r="Q524" t="b">
        <v>0</v>
      </c>
      <c r="R524" t="s">
        <v>100</v>
      </c>
      <c r="S524" s="9" t="s">
        <v>2039</v>
      </c>
      <c r="T524" t="s">
        <v>2050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33"/>
        <v>40241.25</v>
      </c>
      <c r="O525" s="13">
        <f t="shared" si="34"/>
        <v>40246.25</v>
      </c>
      <c r="P525" t="b">
        <v>0</v>
      </c>
      <c r="Q525" t="b">
        <v>0</v>
      </c>
      <c r="R525" t="s">
        <v>100</v>
      </c>
      <c r="S525" s="9" t="s">
        <v>2039</v>
      </c>
      <c r="T525" t="s">
        <v>2050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33"/>
        <v>40294.208333333336</v>
      </c>
      <c r="O526" s="13">
        <f t="shared" si="34"/>
        <v>40307.208333333336</v>
      </c>
      <c r="P526" t="b">
        <v>0</v>
      </c>
      <c r="Q526" t="b">
        <v>0</v>
      </c>
      <c r="R526" t="s">
        <v>33</v>
      </c>
      <c r="S526" s="9" t="s">
        <v>2037</v>
      </c>
      <c r="T526" t="s">
        <v>2038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33"/>
        <v>40505.25</v>
      </c>
      <c r="O527" s="13">
        <f t="shared" si="34"/>
        <v>40509.25</v>
      </c>
      <c r="P527" t="b">
        <v>0</v>
      </c>
      <c r="Q527" t="b">
        <v>0</v>
      </c>
      <c r="R527" t="s">
        <v>65</v>
      </c>
      <c r="S527" s="9" t="s">
        <v>2035</v>
      </c>
      <c r="T527" t="s">
        <v>2044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33"/>
        <v>42364.25</v>
      </c>
      <c r="O528" s="13">
        <f t="shared" si="34"/>
        <v>42401.25</v>
      </c>
      <c r="P528" t="b">
        <v>0</v>
      </c>
      <c r="Q528" t="b">
        <v>1</v>
      </c>
      <c r="R528" t="s">
        <v>33</v>
      </c>
      <c r="S528" s="9" t="s">
        <v>2037</v>
      </c>
      <c r="T528" t="s">
        <v>2038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33"/>
        <v>42405.25</v>
      </c>
      <c r="O529" s="13">
        <f t="shared" si="34"/>
        <v>42441.25</v>
      </c>
      <c r="P529" t="b">
        <v>0</v>
      </c>
      <c r="Q529" t="b">
        <v>0</v>
      </c>
      <c r="R529" t="s">
        <v>71</v>
      </c>
      <c r="S529" s="9" t="s">
        <v>2039</v>
      </c>
      <c r="T529" t="s">
        <v>2047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33"/>
        <v>41601.25</v>
      </c>
      <c r="O530" s="13">
        <f t="shared" si="34"/>
        <v>41646.25</v>
      </c>
      <c r="P530" t="b">
        <v>0</v>
      </c>
      <c r="Q530" t="b">
        <v>0</v>
      </c>
      <c r="R530" t="s">
        <v>60</v>
      </c>
      <c r="S530" s="9" t="s">
        <v>2033</v>
      </c>
      <c r="T530" t="s">
        <v>2043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33"/>
        <v>41769.208333333336</v>
      </c>
      <c r="O531" s="13">
        <f t="shared" si="34"/>
        <v>41797.208333333336</v>
      </c>
      <c r="P531" t="b">
        <v>0</v>
      </c>
      <c r="Q531" t="b">
        <v>0</v>
      </c>
      <c r="R531" t="s">
        <v>89</v>
      </c>
      <c r="S531" s="9" t="s">
        <v>2048</v>
      </c>
      <c r="T531" t="s">
        <v>2049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33"/>
        <v>40421.208333333336</v>
      </c>
      <c r="O532" s="13">
        <f t="shared" si="34"/>
        <v>40435.208333333336</v>
      </c>
      <c r="P532" t="b">
        <v>0</v>
      </c>
      <c r="Q532" t="b">
        <v>1</v>
      </c>
      <c r="R532" t="s">
        <v>119</v>
      </c>
      <c r="S532" s="9" t="s">
        <v>2045</v>
      </c>
      <c r="T532" t="s">
        <v>2051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33"/>
        <v>41589.25</v>
      </c>
      <c r="O533" s="13">
        <f t="shared" si="34"/>
        <v>41645.25</v>
      </c>
      <c r="P533" t="b">
        <v>0</v>
      </c>
      <c r="Q533" t="b">
        <v>0</v>
      </c>
      <c r="R533" t="s">
        <v>89</v>
      </c>
      <c r="S533" s="9" t="s">
        <v>2048</v>
      </c>
      <c r="T533" t="s">
        <v>2049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33"/>
        <v>43125.25</v>
      </c>
      <c r="O534" s="13">
        <f t="shared" si="34"/>
        <v>43126.25</v>
      </c>
      <c r="P534" t="b">
        <v>0</v>
      </c>
      <c r="Q534" t="b">
        <v>0</v>
      </c>
      <c r="R534" t="s">
        <v>33</v>
      </c>
      <c r="S534" s="9" t="s">
        <v>2037</v>
      </c>
      <c r="T534" t="s">
        <v>2038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33"/>
        <v>41479.208333333336</v>
      </c>
      <c r="O535" s="13">
        <f t="shared" si="34"/>
        <v>41515.208333333336</v>
      </c>
      <c r="P535" t="b">
        <v>0</v>
      </c>
      <c r="Q535" t="b">
        <v>0</v>
      </c>
      <c r="R535" t="s">
        <v>60</v>
      </c>
      <c r="S535" s="9" t="s">
        <v>2033</v>
      </c>
      <c r="T535" t="s">
        <v>2043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33"/>
        <v>43329.208333333328</v>
      </c>
      <c r="O536" s="13">
        <f t="shared" si="34"/>
        <v>43330.208333333328</v>
      </c>
      <c r="P536" t="b">
        <v>0</v>
      </c>
      <c r="Q536" t="b">
        <v>1</v>
      </c>
      <c r="R536" t="s">
        <v>53</v>
      </c>
      <c r="S536" s="9" t="s">
        <v>2039</v>
      </c>
      <c r="T536" t="s">
        <v>2042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33"/>
        <v>43259.208333333328</v>
      </c>
      <c r="O537" s="13">
        <f t="shared" si="34"/>
        <v>43261.208333333328</v>
      </c>
      <c r="P537" t="b">
        <v>0</v>
      </c>
      <c r="Q537" t="b">
        <v>1</v>
      </c>
      <c r="R537" t="s">
        <v>33</v>
      </c>
      <c r="S537" s="9" t="s">
        <v>2037</v>
      </c>
      <c r="T537" t="s">
        <v>2038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33"/>
        <v>40414.208333333336</v>
      </c>
      <c r="O538" s="13">
        <f t="shared" si="34"/>
        <v>40440.208333333336</v>
      </c>
      <c r="P538" t="b">
        <v>0</v>
      </c>
      <c r="Q538" t="b">
        <v>0</v>
      </c>
      <c r="R538" t="s">
        <v>119</v>
      </c>
      <c r="S538" s="9" t="s">
        <v>2045</v>
      </c>
      <c r="T538" t="s">
        <v>2051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33"/>
        <v>43342.208333333328</v>
      </c>
      <c r="O539" s="13">
        <f t="shared" si="34"/>
        <v>43365.208333333328</v>
      </c>
      <c r="P539" t="b">
        <v>1</v>
      </c>
      <c r="Q539" t="b">
        <v>1</v>
      </c>
      <c r="R539" t="s">
        <v>42</v>
      </c>
      <c r="S539" s="9" t="s">
        <v>2039</v>
      </c>
      <c r="T539" t="s">
        <v>2040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33"/>
        <v>41539.208333333336</v>
      </c>
      <c r="O540" s="13">
        <f t="shared" si="34"/>
        <v>41555.208333333336</v>
      </c>
      <c r="P540" t="b">
        <v>0</v>
      </c>
      <c r="Q540" t="b">
        <v>0</v>
      </c>
      <c r="R540" t="s">
        <v>292</v>
      </c>
      <c r="S540" s="9" t="s">
        <v>2048</v>
      </c>
      <c r="T540" t="s">
        <v>2059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33"/>
        <v>43647.208333333328</v>
      </c>
      <c r="O541" s="13">
        <f t="shared" si="34"/>
        <v>43653.208333333328</v>
      </c>
      <c r="P541" t="b">
        <v>0</v>
      </c>
      <c r="Q541" t="b">
        <v>1</v>
      </c>
      <c r="R541" t="s">
        <v>17</v>
      </c>
      <c r="S541" s="9" t="s">
        <v>2031</v>
      </c>
      <c r="T541" t="s">
        <v>2032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33"/>
        <v>43225.208333333328</v>
      </c>
      <c r="O542" s="13">
        <f t="shared" si="34"/>
        <v>43247.208333333328</v>
      </c>
      <c r="P542" t="b">
        <v>0</v>
      </c>
      <c r="Q542" t="b">
        <v>0</v>
      </c>
      <c r="R542" t="s">
        <v>122</v>
      </c>
      <c r="S542" s="9" t="s">
        <v>2052</v>
      </c>
      <c r="T542" t="s">
        <v>2053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33"/>
        <v>42165.208333333328</v>
      </c>
      <c r="O543" s="13">
        <f t="shared" si="34"/>
        <v>42191.208333333328</v>
      </c>
      <c r="P543" t="b">
        <v>0</v>
      </c>
      <c r="Q543" t="b">
        <v>0</v>
      </c>
      <c r="R543" t="s">
        <v>292</v>
      </c>
      <c r="S543" s="9" t="s">
        <v>2048</v>
      </c>
      <c r="T543" t="s">
        <v>2059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33"/>
        <v>42391.25</v>
      </c>
      <c r="O544" s="13">
        <f t="shared" si="34"/>
        <v>42421.25</v>
      </c>
      <c r="P544" t="b">
        <v>0</v>
      </c>
      <c r="Q544" t="b">
        <v>0</v>
      </c>
      <c r="R544" t="s">
        <v>60</v>
      </c>
      <c r="S544" s="9" t="s">
        <v>2033</v>
      </c>
      <c r="T544" t="s">
        <v>2043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33"/>
        <v>41528.208333333336</v>
      </c>
      <c r="O545" s="13">
        <f t="shared" si="34"/>
        <v>41543.208333333336</v>
      </c>
      <c r="P545" t="b">
        <v>0</v>
      </c>
      <c r="Q545" t="b">
        <v>0</v>
      </c>
      <c r="R545" t="s">
        <v>89</v>
      </c>
      <c r="S545" s="9" t="s">
        <v>2048</v>
      </c>
      <c r="T545" t="s">
        <v>2049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33"/>
        <v>42377.25</v>
      </c>
      <c r="O546" s="13">
        <f t="shared" si="34"/>
        <v>42390.25</v>
      </c>
      <c r="P546" t="b">
        <v>0</v>
      </c>
      <c r="Q546" t="b">
        <v>0</v>
      </c>
      <c r="R546" t="s">
        <v>23</v>
      </c>
      <c r="S546" s="9" t="s">
        <v>2033</v>
      </c>
      <c r="T546" t="s">
        <v>2034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33"/>
        <v>43824.25</v>
      </c>
      <c r="O547" s="13">
        <f t="shared" si="34"/>
        <v>43844.25</v>
      </c>
      <c r="P547" t="b">
        <v>0</v>
      </c>
      <c r="Q547" t="b">
        <v>0</v>
      </c>
      <c r="R547" t="s">
        <v>33</v>
      </c>
      <c r="S547" s="9" t="s">
        <v>2037</v>
      </c>
      <c r="T547" t="s">
        <v>2038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33"/>
        <v>43360.208333333328</v>
      </c>
      <c r="O548" s="13">
        <f t="shared" si="34"/>
        <v>43363.208333333328</v>
      </c>
      <c r="P548" t="b">
        <v>0</v>
      </c>
      <c r="Q548" t="b">
        <v>1</v>
      </c>
      <c r="R548" t="s">
        <v>33</v>
      </c>
      <c r="S548" s="9" t="s">
        <v>2037</v>
      </c>
      <c r="T548" t="s">
        <v>2038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33"/>
        <v>42029.25</v>
      </c>
      <c r="O549" s="13">
        <f t="shared" si="34"/>
        <v>42041.25</v>
      </c>
      <c r="P549" t="b">
        <v>0</v>
      </c>
      <c r="Q549" t="b">
        <v>0</v>
      </c>
      <c r="R549" t="s">
        <v>53</v>
      </c>
      <c r="S549" s="9" t="s">
        <v>2039</v>
      </c>
      <c r="T549" t="s">
        <v>2042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33"/>
        <v>42461.208333333328</v>
      </c>
      <c r="O550" s="13">
        <f t="shared" si="34"/>
        <v>42474.208333333328</v>
      </c>
      <c r="P550" t="b">
        <v>0</v>
      </c>
      <c r="Q550" t="b">
        <v>0</v>
      </c>
      <c r="R550" t="s">
        <v>33</v>
      </c>
      <c r="S550" s="9" t="s">
        <v>2037</v>
      </c>
      <c r="T550" t="s">
        <v>2038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33"/>
        <v>41422.208333333336</v>
      </c>
      <c r="O551" s="13">
        <f t="shared" si="34"/>
        <v>41431.208333333336</v>
      </c>
      <c r="P551" t="b">
        <v>0</v>
      </c>
      <c r="Q551" t="b">
        <v>0</v>
      </c>
      <c r="R551" t="s">
        <v>65</v>
      </c>
      <c r="S551" s="9" t="s">
        <v>2035</v>
      </c>
      <c r="T551" t="s">
        <v>2044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33"/>
        <v>40968.25</v>
      </c>
      <c r="O552" s="13">
        <f t="shared" si="34"/>
        <v>40989.208333333336</v>
      </c>
      <c r="P552" t="b">
        <v>0</v>
      </c>
      <c r="Q552" t="b">
        <v>0</v>
      </c>
      <c r="R552" t="s">
        <v>60</v>
      </c>
      <c r="S552" s="9" t="s">
        <v>2033</v>
      </c>
      <c r="T552" t="s">
        <v>2043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33"/>
        <v>41993.25</v>
      </c>
      <c r="O553" s="13">
        <f t="shared" si="34"/>
        <v>42033.25</v>
      </c>
      <c r="P553" t="b">
        <v>0</v>
      </c>
      <c r="Q553" t="b">
        <v>1</v>
      </c>
      <c r="R553" t="s">
        <v>28</v>
      </c>
      <c r="S553" s="9" t="s">
        <v>2035</v>
      </c>
      <c r="T553" t="s">
        <v>2036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33"/>
        <v>42700.25</v>
      </c>
      <c r="O554" s="13">
        <f t="shared" si="34"/>
        <v>42702.25</v>
      </c>
      <c r="P554" t="b">
        <v>0</v>
      </c>
      <c r="Q554" t="b">
        <v>0</v>
      </c>
      <c r="R554" t="s">
        <v>33</v>
      </c>
      <c r="S554" s="9" t="s">
        <v>2037</v>
      </c>
      <c r="T554" t="s">
        <v>2038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33"/>
        <v>40545.25</v>
      </c>
      <c r="O555" s="13">
        <f t="shared" si="34"/>
        <v>40546.25</v>
      </c>
      <c r="P555" t="b">
        <v>0</v>
      </c>
      <c r="Q555" t="b">
        <v>0</v>
      </c>
      <c r="R555" t="s">
        <v>23</v>
      </c>
      <c r="S555" s="9" t="s">
        <v>2033</v>
      </c>
      <c r="T555" t="s">
        <v>2034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33"/>
        <v>42723.25</v>
      </c>
      <c r="O556" s="13">
        <f t="shared" si="34"/>
        <v>42729.25</v>
      </c>
      <c r="P556" t="b">
        <v>0</v>
      </c>
      <c r="Q556" t="b">
        <v>0</v>
      </c>
      <c r="R556" t="s">
        <v>60</v>
      </c>
      <c r="S556" s="9" t="s">
        <v>2033</v>
      </c>
      <c r="T556" t="s">
        <v>2043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33"/>
        <v>41731.208333333336</v>
      </c>
      <c r="O557" s="13">
        <f t="shared" si="34"/>
        <v>41762.208333333336</v>
      </c>
      <c r="P557" t="b">
        <v>0</v>
      </c>
      <c r="Q557" t="b">
        <v>0</v>
      </c>
      <c r="R557" t="s">
        <v>23</v>
      </c>
      <c r="S557" s="9" t="s">
        <v>2033</v>
      </c>
      <c r="T557" t="s">
        <v>2034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33"/>
        <v>40792.208333333336</v>
      </c>
      <c r="O558" s="13">
        <f t="shared" si="34"/>
        <v>40799.208333333336</v>
      </c>
      <c r="P558" t="b">
        <v>0</v>
      </c>
      <c r="Q558" t="b">
        <v>1</v>
      </c>
      <c r="R558" t="s">
        <v>206</v>
      </c>
      <c r="S558" s="9" t="s">
        <v>2045</v>
      </c>
      <c r="T558" t="s">
        <v>2057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33"/>
        <v>42279.208333333328</v>
      </c>
      <c r="O559" s="13">
        <f t="shared" si="34"/>
        <v>42282.208333333328</v>
      </c>
      <c r="P559" t="b">
        <v>0</v>
      </c>
      <c r="Q559" t="b">
        <v>1</v>
      </c>
      <c r="R559" t="s">
        <v>474</v>
      </c>
      <c r="S559" s="9" t="s">
        <v>2039</v>
      </c>
      <c r="T559" t="s">
        <v>2061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33"/>
        <v>42424.25</v>
      </c>
      <c r="O560" s="13">
        <f t="shared" si="34"/>
        <v>42467.208333333328</v>
      </c>
      <c r="P560" t="b">
        <v>0</v>
      </c>
      <c r="Q560" t="b">
        <v>0</v>
      </c>
      <c r="R560" t="s">
        <v>33</v>
      </c>
      <c r="S560" s="9" t="s">
        <v>2037</v>
      </c>
      <c r="T560" t="s">
        <v>2038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33"/>
        <v>42584.208333333328</v>
      </c>
      <c r="O561" s="13">
        <f t="shared" si="34"/>
        <v>42591.208333333328</v>
      </c>
      <c r="P561" t="b">
        <v>0</v>
      </c>
      <c r="Q561" t="b">
        <v>0</v>
      </c>
      <c r="R561" t="s">
        <v>33</v>
      </c>
      <c r="S561" s="9" t="s">
        <v>2037</v>
      </c>
      <c r="T561" t="s">
        <v>2038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33"/>
        <v>40865.25</v>
      </c>
      <c r="O562" s="13">
        <f t="shared" si="34"/>
        <v>40905.25</v>
      </c>
      <c r="P562" t="b">
        <v>0</v>
      </c>
      <c r="Q562" t="b">
        <v>0</v>
      </c>
      <c r="R562" t="s">
        <v>71</v>
      </c>
      <c r="S562" s="9" t="s">
        <v>2039</v>
      </c>
      <c r="T562" t="s">
        <v>2047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33"/>
        <v>40833.208333333336</v>
      </c>
      <c r="O563" s="13">
        <f t="shared" si="34"/>
        <v>40835.208333333336</v>
      </c>
      <c r="P563" t="b">
        <v>0</v>
      </c>
      <c r="Q563" t="b">
        <v>0</v>
      </c>
      <c r="R563" t="s">
        <v>33</v>
      </c>
      <c r="S563" s="9" t="s">
        <v>2037</v>
      </c>
      <c r="T563" t="s">
        <v>2038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33"/>
        <v>43536.208333333328</v>
      </c>
      <c r="O564" s="13">
        <f t="shared" si="34"/>
        <v>43538.208333333328</v>
      </c>
      <c r="P564" t="b">
        <v>0</v>
      </c>
      <c r="Q564" t="b">
        <v>0</v>
      </c>
      <c r="R564" t="s">
        <v>23</v>
      </c>
      <c r="S564" s="9" t="s">
        <v>2033</v>
      </c>
      <c r="T564" t="s">
        <v>2034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33"/>
        <v>43417.25</v>
      </c>
      <c r="O565" s="13">
        <f t="shared" si="34"/>
        <v>43437.25</v>
      </c>
      <c r="P565" t="b">
        <v>0</v>
      </c>
      <c r="Q565" t="b">
        <v>0</v>
      </c>
      <c r="R565" t="s">
        <v>42</v>
      </c>
      <c r="S565" s="9" t="s">
        <v>2039</v>
      </c>
      <c r="T565" t="s">
        <v>2040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33"/>
        <v>42078.208333333328</v>
      </c>
      <c r="O566" s="13">
        <f t="shared" si="34"/>
        <v>42086.208333333328</v>
      </c>
      <c r="P566" t="b">
        <v>0</v>
      </c>
      <c r="Q566" t="b">
        <v>0</v>
      </c>
      <c r="R566" t="s">
        <v>33</v>
      </c>
      <c r="S566" s="9" t="s">
        <v>2037</v>
      </c>
      <c r="T566" t="s">
        <v>2038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33"/>
        <v>40862.25</v>
      </c>
      <c r="O567" s="13">
        <f t="shared" si="34"/>
        <v>40882.25</v>
      </c>
      <c r="P567" t="b">
        <v>0</v>
      </c>
      <c r="Q567" t="b">
        <v>0</v>
      </c>
      <c r="R567" t="s">
        <v>33</v>
      </c>
      <c r="S567" s="9" t="s">
        <v>2037</v>
      </c>
      <c r="T567" t="s">
        <v>2038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33"/>
        <v>42424.25</v>
      </c>
      <c r="O568" s="13">
        <f t="shared" si="34"/>
        <v>42447.208333333328</v>
      </c>
      <c r="P568" t="b">
        <v>0</v>
      </c>
      <c r="Q568" t="b">
        <v>1</v>
      </c>
      <c r="R568" t="s">
        <v>50</v>
      </c>
      <c r="S568" s="9" t="s">
        <v>2033</v>
      </c>
      <c r="T568" t="s">
        <v>2041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33"/>
        <v>41830.208333333336</v>
      </c>
      <c r="O569" s="13">
        <f t="shared" si="34"/>
        <v>41832.208333333336</v>
      </c>
      <c r="P569" t="b">
        <v>0</v>
      </c>
      <c r="Q569" t="b">
        <v>0</v>
      </c>
      <c r="R569" t="s">
        <v>23</v>
      </c>
      <c r="S569" s="9" t="s">
        <v>2033</v>
      </c>
      <c r="T569" t="s">
        <v>2034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33"/>
        <v>40374.208333333336</v>
      </c>
      <c r="O570" s="13">
        <f t="shared" si="34"/>
        <v>40419.208333333336</v>
      </c>
      <c r="P570" t="b">
        <v>0</v>
      </c>
      <c r="Q570" t="b">
        <v>0</v>
      </c>
      <c r="R570" t="s">
        <v>33</v>
      </c>
      <c r="S570" s="9" t="s">
        <v>2037</v>
      </c>
      <c r="T570" t="s">
        <v>2038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33"/>
        <v>40554.25</v>
      </c>
      <c r="O571" s="13">
        <f t="shared" si="34"/>
        <v>40566.25</v>
      </c>
      <c r="P571" t="b">
        <v>0</v>
      </c>
      <c r="Q571" t="b">
        <v>0</v>
      </c>
      <c r="R571" t="s">
        <v>71</v>
      </c>
      <c r="S571" s="9" t="s">
        <v>2039</v>
      </c>
      <c r="T571" t="s">
        <v>2047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33"/>
        <v>41993.25</v>
      </c>
      <c r="O572" s="13">
        <f t="shared" si="34"/>
        <v>41999.25</v>
      </c>
      <c r="P572" t="b">
        <v>0</v>
      </c>
      <c r="Q572" t="b">
        <v>1</v>
      </c>
      <c r="R572" t="s">
        <v>23</v>
      </c>
      <c r="S572" s="9" t="s">
        <v>2033</v>
      </c>
      <c r="T572" t="s">
        <v>2034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33"/>
        <v>42174.208333333328</v>
      </c>
      <c r="O573" s="13">
        <f t="shared" si="34"/>
        <v>42221.208333333328</v>
      </c>
      <c r="P573" t="b">
        <v>0</v>
      </c>
      <c r="Q573" t="b">
        <v>0</v>
      </c>
      <c r="R573" t="s">
        <v>100</v>
      </c>
      <c r="S573" s="9" t="s">
        <v>2039</v>
      </c>
      <c r="T573" t="s">
        <v>2050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33"/>
        <v>42275.208333333328</v>
      </c>
      <c r="O574" s="13">
        <f t="shared" si="34"/>
        <v>42291.208333333328</v>
      </c>
      <c r="P574" t="b">
        <v>0</v>
      </c>
      <c r="Q574" t="b">
        <v>1</v>
      </c>
      <c r="R574" t="s">
        <v>23</v>
      </c>
      <c r="S574" s="9" t="s">
        <v>2033</v>
      </c>
      <c r="T574" t="s">
        <v>2034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33"/>
        <v>41761.208333333336</v>
      </c>
      <c r="O575" s="13">
        <f t="shared" si="34"/>
        <v>41763.208333333336</v>
      </c>
      <c r="P575" t="b">
        <v>0</v>
      </c>
      <c r="Q575" t="b">
        <v>0</v>
      </c>
      <c r="R575" t="s">
        <v>1029</v>
      </c>
      <c r="S575" s="9" t="s">
        <v>2062</v>
      </c>
      <c r="T575" t="s">
        <v>2063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33"/>
        <v>43806.25</v>
      </c>
      <c r="O576" s="13">
        <f t="shared" si="34"/>
        <v>43816.25</v>
      </c>
      <c r="P576" t="b">
        <v>0</v>
      </c>
      <c r="Q576" t="b">
        <v>1</v>
      </c>
      <c r="R576" t="s">
        <v>17</v>
      </c>
      <c r="S576" s="9" t="s">
        <v>2031</v>
      </c>
      <c r="T576" t="s">
        <v>2032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33"/>
        <v>41779.208333333336</v>
      </c>
      <c r="O577" s="13">
        <f t="shared" si="34"/>
        <v>41782.208333333336</v>
      </c>
      <c r="P577" t="b">
        <v>0</v>
      </c>
      <c r="Q577" t="b">
        <v>1</v>
      </c>
      <c r="R577" t="s">
        <v>33</v>
      </c>
      <c r="S577" s="9" t="s">
        <v>2037</v>
      </c>
      <c r="T577" t="s">
        <v>2038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33"/>
        <v>43040.208333333328</v>
      </c>
      <c r="O578" s="13">
        <f t="shared" si="34"/>
        <v>43057.25</v>
      </c>
      <c r="P578" t="b">
        <v>0</v>
      </c>
      <c r="Q578" t="b">
        <v>0</v>
      </c>
      <c r="R578" t="s">
        <v>33</v>
      </c>
      <c r="S578" s="9" t="s">
        <v>2037</v>
      </c>
      <c r="T578" t="s">
        <v>2038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37">(((L579/60)/60)/24)+DATE(1970,1,1)</f>
        <v>40613.25</v>
      </c>
      <c r="O579" s="13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s="9" t="s">
        <v>2033</v>
      </c>
      <c r="T579" t="s">
        <v>2056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7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37"/>
        <v>40878.25</v>
      </c>
      <c r="O580" s="13">
        <f t="shared" si="38"/>
        <v>40881.25</v>
      </c>
      <c r="P580" t="b">
        <v>0</v>
      </c>
      <c r="Q580" t="b">
        <v>0</v>
      </c>
      <c r="R580" t="s">
        <v>474</v>
      </c>
      <c r="S580" s="9" t="s">
        <v>2039</v>
      </c>
      <c r="T580" t="s">
        <v>2061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37"/>
        <v>40762.208333333336</v>
      </c>
      <c r="O581" s="13">
        <f t="shared" si="38"/>
        <v>40774.208333333336</v>
      </c>
      <c r="P581" t="b">
        <v>0</v>
      </c>
      <c r="Q581" t="b">
        <v>0</v>
      </c>
      <c r="R581" t="s">
        <v>159</v>
      </c>
      <c r="S581" s="9" t="s">
        <v>2033</v>
      </c>
      <c r="T581" t="s">
        <v>2056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37"/>
        <v>41696.25</v>
      </c>
      <c r="O582" s="13">
        <f t="shared" si="38"/>
        <v>41704.25</v>
      </c>
      <c r="P582" t="b">
        <v>0</v>
      </c>
      <c r="Q582" t="b">
        <v>0</v>
      </c>
      <c r="R582" t="s">
        <v>33</v>
      </c>
      <c r="S582" s="9" t="s">
        <v>2037</v>
      </c>
      <c r="T582" t="s">
        <v>2038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37"/>
        <v>40662.208333333336</v>
      </c>
      <c r="O583" s="13">
        <f t="shared" si="38"/>
        <v>40677.208333333336</v>
      </c>
      <c r="P583" t="b">
        <v>0</v>
      </c>
      <c r="Q583" t="b">
        <v>0</v>
      </c>
      <c r="R583" t="s">
        <v>28</v>
      </c>
      <c r="S583" s="9" t="s">
        <v>2035</v>
      </c>
      <c r="T583" t="s">
        <v>2036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37"/>
        <v>42165.208333333328</v>
      </c>
      <c r="O584" s="13">
        <f t="shared" si="38"/>
        <v>42170.208333333328</v>
      </c>
      <c r="P584" t="b">
        <v>0</v>
      </c>
      <c r="Q584" t="b">
        <v>1</v>
      </c>
      <c r="R584" t="s">
        <v>89</v>
      </c>
      <c r="S584" s="9" t="s">
        <v>2048</v>
      </c>
      <c r="T584" t="s">
        <v>2049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37"/>
        <v>40959.25</v>
      </c>
      <c r="O585" s="13">
        <f t="shared" si="38"/>
        <v>40976.25</v>
      </c>
      <c r="P585" t="b">
        <v>0</v>
      </c>
      <c r="Q585" t="b">
        <v>0</v>
      </c>
      <c r="R585" t="s">
        <v>42</v>
      </c>
      <c r="S585" s="9" t="s">
        <v>2039</v>
      </c>
      <c r="T585" t="s">
        <v>2040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37"/>
        <v>41024.208333333336</v>
      </c>
      <c r="O586" s="13">
        <f t="shared" si="38"/>
        <v>41038.208333333336</v>
      </c>
      <c r="P586" t="b">
        <v>0</v>
      </c>
      <c r="Q586" t="b">
        <v>0</v>
      </c>
      <c r="R586" t="s">
        <v>28</v>
      </c>
      <c r="S586" s="9" t="s">
        <v>2035</v>
      </c>
      <c r="T586" t="s">
        <v>2036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37"/>
        <v>40255.208333333336</v>
      </c>
      <c r="O587" s="13">
        <f t="shared" si="38"/>
        <v>40265.208333333336</v>
      </c>
      <c r="P587" t="b">
        <v>0</v>
      </c>
      <c r="Q587" t="b">
        <v>0</v>
      </c>
      <c r="R587" t="s">
        <v>206</v>
      </c>
      <c r="S587" s="9" t="s">
        <v>2045</v>
      </c>
      <c r="T587" t="s">
        <v>2057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37"/>
        <v>40499.25</v>
      </c>
      <c r="O588" s="13">
        <f t="shared" si="38"/>
        <v>40518.25</v>
      </c>
      <c r="P588" t="b">
        <v>0</v>
      </c>
      <c r="Q588" t="b">
        <v>0</v>
      </c>
      <c r="R588" t="s">
        <v>23</v>
      </c>
      <c r="S588" s="9" t="s">
        <v>2033</v>
      </c>
      <c r="T588" t="s">
        <v>2034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37"/>
        <v>43484.25</v>
      </c>
      <c r="O589" s="13">
        <f t="shared" si="38"/>
        <v>43536.208333333328</v>
      </c>
      <c r="P589" t="b">
        <v>0</v>
      </c>
      <c r="Q589" t="b">
        <v>1</v>
      </c>
      <c r="R589" t="s">
        <v>17</v>
      </c>
      <c r="S589" s="9" t="s">
        <v>2031</v>
      </c>
      <c r="T589" t="s">
        <v>2032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37"/>
        <v>40262.208333333336</v>
      </c>
      <c r="O590" s="13">
        <f t="shared" si="38"/>
        <v>40293.208333333336</v>
      </c>
      <c r="P590" t="b">
        <v>0</v>
      </c>
      <c r="Q590" t="b">
        <v>0</v>
      </c>
      <c r="R590" t="s">
        <v>33</v>
      </c>
      <c r="S590" s="9" t="s">
        <v>2037</v>
      </c>
      <c r="T590" t="s">
        <v>2038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37"/>
        <v>42190.208333333328</v>
      </c>
      <c r="O591" s="13">
        <f t="shared" si="38"/>
        <v>42197.208333333328</v>
      </c>
      <c r="P591" t="b">
        <v>0</v>
      </c>
      <c r="Q591" t="b">
        <v>0</v>
      </c>
      <c r="R591" t="s">
        <v>42</v>
      </c>
      <c r="S591" s="9" t="s">
        <v>2039</v>
      </c>
      <c r="T591" t="s">
        <v>2040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37"/>
        <v>41994.25</v>
      </c>
      <c r="O592" s="13">
        <f t="shared" si="38"/>
        <v>42005.25</v>
      </c>
      <c r="P592" t="b">
        <v>0</v>
      </c>
      <c r="Q592" t="b">
        <v>0</v>
      </c>
      <c r="R592" t="s">
        <v>133</v>
      </c>
      <c r="S592" s="9" t="s">
        <v>2045</v>
      </c>
      <c r="T592" t="s">
        <v>2054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37"/>
        <v>40373.208333333336</v>
      </c>
      <c r="O593" s="13">
        <f t="shared" si="38"/>
        <v>40383.208333333336</v>
      </c>
      <c r="P593" t="b">
        <v>0</v>
      </c>
      <c r="Q593" t="b">
        <v>0</v>
      </c>
      <c r="R593" t="s">
        <v>89</v>
      </c>
      <c r="S593" s="9" t="s">
        <v>2048</v>
      </c>
      <c r="T593" t="s">
        <v>2049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37"/>
        <v>41789.208333333336</v>
      </c>
      <c r="O594" s="13">
        <f t="shared" si="38"/>
        <v>41798.208333333336</v>
      </c>
      <c r="P594" t="b">
        <v>0</v>
      </c>
      <c r="Q594" t="b">
        <v>0</v>
      </c>
      <c r="R594" t="s">
        <v>33</v>
      </c>
      <c r="S594" s="9" t="s">
        <v>2037</v>
      </c>
      <c r="T594" t="s">
        <v>2038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37"/>
        <v>41724.208333333336</v>
      </c>
      <c r="O595" s="13">
        <f t="shared" si="38"/>
        <v>41737.208333333336</v>
      </c>
      <c r="P595" t="b">
        <v>0</v>
      </c>
      <c r="Q595" t="b">
        <v>0</v>
      </c>
      <c r="R595" t="s">
        <v>71</v>
      </c>
      <c r="S595" s="9" t="s">
        <v>2039</v>
      </c>
      <c r="T595" t="s">
        <v>2047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37"/>
        <v>42548.208333333328</v>
      </c>
      <c r="O596" s="13">
        <f t="shared" si="38"/>
        <v>42551.208333333328</v>
      </c>
      <c r="P596" t="b">
        <v>0</v>
      </c>
      <c r="Q596" t="b">
        <v>1</v>
      </c>
      <c r="R596" t="s">
        <v>33</v>
      </c>
      <c r="S596" s="9" t="s">
        <v>2037</v>
      </c>
      <c r="T596" t="s">
        <v>2038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37"/>
        <v>40253.208333333336</v>
      </c>
      <c r="O597" s="13">
        <f t="shared" si="38"/>
        <v>40274.208333333336</v>
      </c>
      <c r="P597" t="b">
        <v>0</v>
      </c>
      <c r="Q597" t="b">
        <v>1</v>
      </c>
      <c r="R597" t="s">
        <v>33</v>
      </c>
      <c r="S597" s="9" t="s">
        <v>2037</v>
      </c>
      <c r="T597" t="s">
        <v>2038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37"/>
        <v>42434.25</v>
      </c>
      <c r="O598" s="13">
        <f t="shared" si="38"/>
        <v>42441.25</v>
      </c>
      <c r="P598" t="b">
        <v>0</v>
      </c>
      <c r="Q598" t="b">
        <v>1</v>
      </c>
      <c r="R598" t="s">
        <v>53</v>
      </c>
      <c r="S598" s="9" t="s">
        <v>2039</v>
      </c>
      <c r="T598" t="s">
        <v>2042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37"/>
        <v>43786.25</v>
      </c>
      <c r="O599" s="13">
        <f t="shared" si="38"/>
        <v>43804.25</v>
      </c>
      <c r="P599" t="b">
        <v>0</v>
      </c>
      <c r="Q599" t="b">
        <v>0</v>
      </c>
      <c r="R599" t="s">
        <v>33</v>
      </c>
      <c r="S599" s="9" t="s">
        <v>2037</v>
      </c>
      <c r="T599" t="s">
        <v>2038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37"/>
        <v>40344.208333333336</v>
      </c>
      <c r="O600" s="13">
        <f t="shared" si="38"/>
        <v>40373.208333333336</v>
      </c>
      <c r="P600" t="b">
        <v>0</v>
      </c>
      <c r="Q600" t="b">
        <v>0</v>
      </c>
      <c r="R600" t="s">
        <v>23</v>
      </c>
      <c r="S600" s="9" t="s">
        <v>2033</v>
      </c>
      <c r="T600" t="s">
        <v>2034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37"/>
        <v>42047.25</v>
      </c>
      <c r="O601" s="13">
        <f t="shared" si="38"/>
        <v>42055.25</v>
      </c>
      <c r="P601" t="b">
        <v>0</v>
      </c>
      <c r="Q601" t="b">
        <v>0</v>
      </c>
      <c r="R601" t="s">
        <v>42</v>
      </c>
      <c r="S601" s="9" t="s">
        <v>2039</v>
      </c>
      <c r="T601" t="s">
        <v>2040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37"/>
        <v>41485.208333333336</v>
      </c>
      <c r="O602" s="13">
        <f t="shared" si="38"/>
        <v>41497.208333333336</v>
      </c>
      <c r="P602" t="b">
        <v>0</v>
      </c>
      <c r="Q602" t="b">
        <v>0</v>
      </c>
      <c r="R602" t="s">
        <v>17</v>
      </c>
      <c r="S602" s="9" t="s">
        <v>2031</v>
      </c>
      <c r="T602" t="s">
        <v>2032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37"/>
        <v>41789.208333333336</v>
      </c>
      <c r="O603" s="13">
        <f t="shared" si="38"/>
        <v>41806.208333333336</v>
      </c>
      <c r="P603" t="b">
        <v>1</v>
      </c>
      <c r="Q603" t="b">
        <v>0</v>
      </c>
      <c r="R603" t="s">
        <v>65</v>
      </c>
      <c r="S603" s="9" t="s">
        <v>2035</v>
      </c>
      <c r="T603" t="s">
        <v>2044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37"/>
        <v>42160.208333333328</v>
      </c>
      <c r="O604" s="13">
        <f t="shared" si="38"/>
        <v>42171.208333333328</v>
      </c>
      <c r="P604" t="b">
        <v>0</v>
      </c>
      <c r="Q604" t="b">
        <v>0</v>
      </c>
      <c r="R604" t="s">
        <v>33</v>
      </c>
      <c r="S604" s="9" t="s">
        <v>2037</v>
      </c>
      <c r="T604" t="s">
        <v>2038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37"/>
        <v>43573.208333333328</v>
      </c>
      <c r="O605" s="13">
        <f t="shared" si="38"/>
        <v>43600.208333333328</v>
      </c>
      <c r="P605" t="b">
        <v>0</v>
      </c>
      <c r="Q605" t="b">
        <v>0</v>
      </c>
      <c r="R605" t="s">
        <v>33</v>
      </c>
      <c r="S605" s="9" t="s">
        <v>2037</v>
      </c>
      <c r="T605" t="s">
        <v>2038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37"/>
        <v>40565.25</v>
      </c>
      <c r="O606" s="13">
        <f t="shared" si="38"/>
        <v>40586.25</v>
      </c>
      <c r="P606" t="b">
        <v>0</v>
      </c>
      <c r="Q606" t="b">
        <v>0</v>
      </c>
      <c r="R606" t="s">
        <v>33</v>
      </c>
      <c r="S606" s="9" t="s">
        <v>2037</v>
      </c>
      <c r="T606" t="s">
        <v>2038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37"/>
        <v>42280.208333333328</v>
      </c>
      <c r="O607" s="13">
        <f t="shared" si="38"/>
        <v>42321.25</v>
      </c>
      <c r="P607" t="b">
        <v>0</v>
      </c>
      <c r="Q607" t="b">
        <v>0</v>
      </c>
      <c r="R607" t="s">
        <v>68</v>
      </c>
      <c r="S607" s="9" t="s">
        <v>2045</v>
      </c>
      <c r="T607" t="s">
        <v>2046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37"/>
        <v>42436.25</v>
      </c>
      <c r="O608" s="13">
        <f t="shared" si="38"/>
        <v>42447.208333333328</v>
      </c>
      <c r="P608" t="b">
        <v>0</v>
      </c>
      <c r="Q608" t="b">
        <v>0</v>
      </c>
      <c r="R608" t="s">
        <v>23</v>
      </c>
      <c r="S608" s="9" t="s">
        <v>2033</v>
      </c>
      <c r="T608" t="s">
        <v>2034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37"/>
        <v>41721.208333333336</v>
      </c>
      <c r="O609" s="13">
        <f t="shared" si="38"/>
        <v>41723.208333333336</v>
      </c>
      <c r="P609" t="b">
        <v>0</v>
      </c>
      <c r="Q609" t="b">
        <v>0</v>
      </c>
      <c r="R609" t="s">
        <v>17</v>
      </c>
      <c r="S609" s="9" t="s">
        <v>2031</v>
      </c>
      <c r="T609" t="s">
        <v>2032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37"/>
        <v>43530.25</v>
      </c>
      <c r="O610" s="13">
        <f t="shared" si="38"/>
        <v>43534.25</v>
      </c>
      <c r="P610" t="b">
        <v>0</v>
      </c>
      <c r="Q610" t="b">
        <v>1</v>
      </c>
      <c r="R610" t="s">
        <v>159</v>
      </c>
      <c r="S610" s="9" t="s">
        <v>2033</v>
      </c>
      <c r="T610" t="s">
        <v>2056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37"/>
        <v>43481.25</v>
      </c>
      <c r="O611" s="13">
        <f t="shared" si="38"/>
        <v>43498.25</v>
      </c>
      <c r="P611" t="b">
        <v>0</v>
      </c>
      <c r="Q611" t="b">
        <v>0</v>
      </c>
      <c r="R611" t="s">
        <v>474</v>
      </c>
      <c r="S611" s="9" t="s">
        <v>2039</v>
      </c>
      <c r="T611" t="s">
        <v>2061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37"/>
        <v>41259.25</v>
      </c>
      <c r="O612" s="13">
        <f t="shared" si="38"/>
        <v>41273.25</v>
      </c>
      <c r="P612" t="b">
        <v>0</v>
      </c>
      <c r="Q612" t="b">
        <v>0</v>
      </c>
      <c r="R612" t="s">
        <v>33</v>
      </c>
      <c r="S612" s="9" t="s">
        <v>2037</v>
      </c>
      <c r="T612" t="s">
        <v>2038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37"/>
        <v>41480.208333333336</v>
      </c>
      <c r="O613" s="13">
        <f t="shared" si="38"/>
        <v>41492.208333333336</v>
      </c>
      <c r="P613" t="b">
        <v>0</v>
      </c>
      <c r="Q613" t="b">
        <v>0</v>
      </c>
      <c r="R613" t="s">
        <v>33</v>
      </c>
      <c r="S613" s="9" t="s">
        <v>2037</v>
      </c>
      <c r="T613" t="s">
        <v>2038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37"/>
        <v>40474.208333333336</v>
      </c>
      <c r="O614" s="13">
        <f t="shared" si="38"/>
        <v>40497.25</v>
      </c>
      <c r="P614" t="b">
        <v>0</v>
      </c>
      <c r="Q614" t="b">
        <v>0</v>
      </c>
      <c r="R614" t="s">
        <v>50</v>
      </c>
      <c r="S614" s="9" t="s">
        <v>2033</v>
      </c>
      <c r="T614" t="s">
        <v>2041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37"/>
        <v>42973.208333333328</v>
      </c>
      <c r="O615" s="13">
        <f t="shared" si="38"/>
        <v>42982.208333333328</v>
      </c>
      <c r="P615" t="b">
        <v>0</v>
      </c>
      <c r="Q615" t="b">
        <v>0</v>
      </c>
      <c r="R615" t="s">
        <v>33</v>
      </c>
      <c r="S615" s="9" t="s">
        <v>2037</v>
      </c>
      <c r="T615" t="s">
        <v>2038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37"/>
        <v>42746.25</v>
      </c>
      <c r="O616" s="13">
        <f t="shared" si="38"/>
        <v>42764.25</v>
      </c>
      <c r="P616" t="b">
        <v>0</v>
      </c>
      <c r="Q616" t="b">
        <v>0</v>
      </c>
      <c r="R616" t="s">
        <v>33</v>
      </c>
      <c r="S616" s="9" t="s">
        <v>2037</v>
      </c>
      <c r="T616" t="s">
        <v>2038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37"/>
        <v>42489.208333333328</v>
      </c>
      <c r="O617" s="13">
        <f t="shared" si="38"/>
        <v>42499.208333333328</v>
      </c>
      <c r="P617" t="b">
        <v>0</v>
      </c>
      <c r="Q617" t="b">
        <v>0</v>
      </c>
      <c r="R617" t="s">
        <v>33</v>
      </c>
      <c r="S617" s="9" t="s">
        <v>2037</v>
      </c>
      <c r="T617" t="s">
        <v>2038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37"/>
        <v>41537.208333333336</v>
      </c>
      <c r="O618" s="13">
        <f t="shared" si="38"/>
        <v>41538.208333333336</v>
      </c>
      <c r="P618" t="b">
        <v>0</v>
      </c>
      <c r="Q618" t="b">
        <v>1</v>
      </c>
      <c r="R618" t="s">
        <v>60</v>
      </c>
      <c r="S618" s="9" t="s">
        <v>2033</v>
      </c>
      <c r="T618" t="s">
        <v>2043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37"/>
        <v>41794.208333333336</v>
      </c>
      <c r="O619" s="13">
        <f t="shared" si="38"/>
        <v>41804.208333333336</v>
      </c>
      <c r="P619" t="b">
        <v>0</v>
      </c>
      <c r="Q619" t="b">
        <v>0</v>
      </c>
      <c r="R619" t="s">
        <v>33</v>
      </c>
      <c r="S619" s="9" t="s">
        <v>2037</v>
      </c>
      <c r="T619" t="s">
        <v>2038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37"/>
        <v>41396.208333333336</v>
      </c>
      <c r="O620" s="13">
        <f t="shared" si="38"/>
        <v>41417.208333333336</v>
      </c>
      <c r="P620" t="b">
        <v>0</v>
      </c>
      <c r="Q620" t="b">
        <v>0</v>
      </c>
      <c r="R620" t="s">
        <v>68</v>
      </c>
      <c r="S620" s="9" t="s">
        <v>2045</v>
      </c>
      <c r="T620" t="s">
        <v>2046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37"/>
        <v>40669.208333333336</v>
      </c>
      <c r="O621" s="13">
        <f t="shared" si="38"/>
        <v>40670.208333333336</v>
      </c>
      <c r="P621" t="b">
        <v>1</v>
      </c>
      <c r="Q621" t="b">
        <v>1</v>
      </c>
      <c r="R621" t="s">
        <v>33</v>
      </c>
      <c r="S621" s="9" t="s">
        <v>2037</v>
      </c>
      <c r="T621" t="s">
        <v>2038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37"/>
        <v>42559.208333333328</v>
      </c>
      <c r="O622" s="13">
        <f t="shared" si="38"/>
        <v>42563.208333333328</v>
      </c>
      <c r="P622" t="b">
        <v>0</v>
      </c>
      <c r="Q622" t="b">
        <v>0</v>
      </c>
      <c r="R622" t="s">
        <v>122</v>
      </c>
      <c r="S622" s="9" t="s">
        <v>2052</v>
      </c>
      <c r="T622" t="s">
        <v>2053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37"/>
        <v>42626.208333333328</v>
      </c>
      <c r="O623" s="13">
        <f t="shared" si="38"/>
        <v>42631.208333333328</v>
      </c>
      <c r="P623" t="b">
        <v>0</v>
      </c>
      <c r="Q623" t="b">
        <v>0</v>
      </c>
      <c r="R623" t="s">
        <v>33</v>
      </c>
      <c r="S623" s="9" t="s">
        <v>2037</v>
      </c>
      <c r="T623" t="s">
        <v>2038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37"/>
        <v>43205.208333333328</v>
      </c>
      <c r="O624" s="13">
        <f t="shared" si="38"/>
        <v>43231.208333333328</v>
      </c>
      <c r="P624" t="b">
        <v>0</v>
      </c>
      <c r="Q624" t="b">
        <v>0</v>
      </c>
      <c r="R624" t="s">
        <v>60</v>
      </c>
      <c r="S624" s="9" t="s">
        <v>2033</v>
      </c>
      <c r="T624" t="s">
        <v>2043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37"/>
        <v>42201.208333333328</v>
      </c>
      <c r="O625" s="13">
        <f t="shared" si="38"/>
        <v>42206.208333333328</v>
      </c>
      <c r="P625" t="b">
        <v>0</v>
      </c>
      <c r="Q625" t="b">
        <v>0</v>
      </c>
      <c r="R625" t="s">
        <v>33</v>
      </c>
      <c r="S625" s="9" t="s">
        <v>2037</v>
      </c>
      <c r="T625" t="s">
        <v>2038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37"/>
        <v>42029.25</v>
      </c>
      <c r="O626" s="13">
        <f t="shared" si="38"/>
        <v>42035.25</v>
      </c>
      <c r="P626" t="b">
        <v>0</v>
      </c>
      <c r="Q626" t="b">
        <v>0</v>
      </c>
      <c r="R626" t="s">
        <v>122</v>
      </c>
      <c r="S626" s="9" t="s">
        <v>2052</v>
      </c>
      <c r="T626" t="s">
        <v>2053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37"/>
        <v>43857.25</v>
      </c>
      <c r="O627" s="13">
        <f t="shared" si="38"/>
        <v>43871.25</v>
      </c>
      <c r="P627" t="b">
        <v>0</v>
      </c>
      <c r="Q627" t="b">
        <v>0</v>
      </c>
      <c r="R627" t="s">
        <v>33</v>
      </c>
      <c r="S627" s="9" t="s">
        <v>2037</v>
      </c>
      <c r="T627" t="s">
        <v>2038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37"/>
        <v>40449.208333333336</v>
      </c>
      <c r="O628" s="13">
        <f t="shared" si="38"/>
        <v>40458.208333333336</v>
      </c>
      <c r="P628" t="b">
        <v>0</v>
      </c>
      <c r="Q628" t="b">
        <v>1</v>
      </c>
      <c r="R628" t="s">
        <v>33</v>
      </c>
      <c r="S628" s="9" t="s">
        <v>2037</v>
      </c>
      <c r="T628" t="s">
        <v>2038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37"/>
        <v>40345.208333333336</v>
      </c>
      <c r="O629" s="13">
        <f t="shared" si="38"/>
        <v>40369.208333333336</v>
      </c>
      <c r="P629" t="b">
        <v>1</v>
      </c>
      <c r="Q629" t="b">
        <v>0</v>
      </c>
      <c r="R629" t="s">
        <v>17</v>
      </c>
      <c r="S629" s="9" t="s">
        <v>2031</v>
      </c>
      <c r="T629" t="s">
        <v>2032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37"/>
        <v>40455.208333333336</v>
      </c>
      <c r="O630" s="13">
        <f t="shared" si="38"/>
        <v>40458.208333333336</v>
      </c>
      <c r="P630" t="b">
        <v>0</v>
      </c>
      <c r="Q630" t="b">
        <v>0</v>
      </c>
      <c r="R630" t="s">
        <v>60</v>
      </c>
      <c r="S630" s="9" t="s">
        <v>2033</v>
      </c>
      <c r="T630" t="s">
        <v>2043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37"/>
        <v>42557.208333333328</v>
      </c>
      <c r="O631" s="13">
        <f t="shared" si="38"/>
        <v>42559.208333333328</v>
      </c>
      <c r="P631" t="b">
        <v>0</v>
      </c>
      <c r="Q631" t="b">
        <v>1</v>
      </c>
      <c r="R631" t="s">
        <v>33</v>
      </c>
      <c r="S631" s="9" t="s">
        <v>2037</v>
      </c>
      <c r="T631" t="s">
        <v>2038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37"/>
        <v>43586.208333333328</v>
      </c>
      <c r="O632" s="13">
        <f t="shared" si="38"/>
        <v>43597.208333333328</v>
      </c>
      <c r="P632" t="b">
        <v>0</v>
      </c>
      <c r="Q632" t="b">
        <v>1</v>
      </c>
      <c r="R632" t="s">
        <v>33</v>
      </c>
      <c r="S632" s="9" t="s">
        <v>2037</v>
      </c>
      <c r="T632" t="s">
        <v>2038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37"/>
        <v>43550.208333333328</v>
      </c>
      <c r="O633" s="13">
        <f t="shared" si="38"/>
        <v>43554.208333333328</v>
      </c>
      <c r="P633" t="b">
        <v>0</v>
      </c>
      <c r="Q633" t="b">
        <v>0</v>
      </c>
      <c r="R633" t="s">
        <v>33</v>
      </c>
      <c r="S633" s="9" t="s">
        <v>2037</v>
      </c>
      <c r="T633" t="s">
        <v>2038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37"/>
        <v>41945.208333333336</v>
      </c>
      <c r="O634" s="13">
        <f t="shared" si="38"/>
        <v>41963.25</v>
      </c>
      <c r="P634" t="b">
        <v>0</v>
      </c>
      <c r="Q634" t="b">
        <v>0</v>
      </c>
      <c r="R634" t="s">
        <v>33</v>
      </c>
      <c r="S634" s="9" t="s">
        <v>2037</v>
      </c>
      <c r="T634" t="s">
        <v>2038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37"/>
        <v>42315.25</v>
      </c>
      <c r="O635" s="13">
        <f t="shared" si="38"/>
        <v>42319.25</v>
      </c>
      <c r="P635" t="b">
        <v>0</v>
      </c>
      <c r="Q635" t="b">
        <v>0</v>
      </c>
      <c r="R635" t="s">
        <v>71</v>
      </c>
      <c r="S635" s="9" t="s">
        <v>2039</v>
      </c>
      <c r="T635" t="s">
        <v>2047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37"/>
        <v>42819.208333333328</v>
      </c>
      <c r="O636" s="13">
        <f t="shared" si="38"/>
        <v>42833.208333333328</v>
      </c>
      <c r="P636" t="b">
        <v>0</v>
      </c>
      <c r="Q636" t="b">
        <v>0</v>
      </c>
      <c r="R636" t="s">
        <v>269</v>
      </c>
      <c r="S636" s="9" t="s">
        <v>2039</v>
      </c>
      <c r="T636" t="s">
        <v>2058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37"/>
        <v>41314.25</v>
      </c>
      <c r="O637" s="13">
        <f t="shared" si="38"/>
        <v>41346.208333333336</v>
      </c>
      <c r="P637" t="b">
        <v>0</v>
      </c>
      <c r="Q637" t="b">
        <v>0</v>
      </c>
      <c r="R637" t="s">
        <v>269</v>
      </c>
      <c r="S637" s="9" t="s">
        <v>2039</v>
      </c>
      <c r="T637" t="s">
        <v>2058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37"/>
        <v>40926.25</v>
      </c>
      <c r="O638" s="13">
        <f t="shared" si="38"/>
        <v>40971.25</v>
      </c>
      <c r="P638" t="b">
        <v>0</v>
      </c>
      <c r="Q638" t="b">
        <v>1</v>
      </c>
      <c r="R638" t="s">
        <v>71</v>
      </c>
      <c r="S638" s="9" t="s">
        <v>2039</v>
      </c>
      <c r="T638" t="s">
        <v>2047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37"/>
        <v>42688.25</v>
      </c>
      <c r="O639" s="13">
        <f t="shared" si="38"/>
        <v>42696.25</v>
      </c>
      <c r="P639" t="b">
        <v>0</v>
      </c>
      <c r="Q639" t="b">
        <v>0</v>
      </c>
      <c r="R639" t="s">
        <v>33</v>
      </c>
      <c r="S639" s="9" t="s">
        <v>2037</v>
      </c>
      <c r="T639" t="s">
        <v>2038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37"/>
        <v>40386.208333333336</v>
      </c>
      <c r="O640" s="13">
        <f t="shared" si="38"/>
        <v>40398.208333333336</v>
      </c>
      <c r="P640" t="b">
        <v>0</v>
      </c>
      <c r="Q640" t="b">
        <v>1</v>
      </c>
      <c r="R640" t="s">
        <v>33</v>
      </c>
      <c r="S640" s="9" t="s">
        <v>2037</v>
      </c>
      <c r="T640" t="s">
        <v>2038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37"/>
        <v>43309.208333333328</v>
      </c>
      <c r="O641" s="13">
        <f t="shared" si="38"/>
        <v>43309.208333333328</v>
      </c>
      <c r="P641" t="b">
        <v>0</v>
      </c>
      <c r="Q641" t="b">
        <v>1</v>
      </c>
      <c r="R641" t="s">
        <v>53</v>
      </c>
      <c r="S641" s="9" t="s">
        <v>2039</v>
      </c>
      <c r="T641" t="s">
        <v>2042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37"/>
        <v>42387.25</v>
      </c>
      <c r="O642" s="13">
        <f t="shared" si="38"/>
        <v>42390.25</v>
      </c>
      <c r="P642" t="b">
        <v>0</v>
      </c>
      <c r="Q642" t="b">
        <v>0</v>
      </c>
      <c r="R642" t="s">
        <v>33</v>
      </c>
      <c r="S642" s="9" t="s">
        <v>2037</v>
      </c>
      <c r="T642" t="s">
        <v>2038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41">(((L643/60)/60)/24)+DATE(1970,1,1)</f>
        <v>42786.25</v>
      </c>
      <c r="O643" s="13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s="9" t="s">
        <v>2037</v>
      </c>
      <c r="T643" t="s">
        <v>2038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7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41"/>
        <v>43451.25</v>
      </c>
      <c r="O644" s="13">
        <f t="shared" si="42"/>
        <v>43460.25</v>
      </c>
      <c r="P644" t="b">
        <v>0</v>
      </c>
      <c r="Q644" t="b">
        <v>0</v>
      </c>
      <c r="R644" t="s">
        <v>65</v>
      </c>
      <c r="S644" s="9" t="s">
        <v>2035</v>
      </c>
      <c r="T644" t="s">
        <v>2044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41"/>
        <v>42795.25</v>
      </c>
      <c r="O645" s="13">
        <f t="shared" si="42"/>
        <v>42813.208333333328</v>
      </c>
      <c r="P645" t="b">
        <v>0</v>
      </c>
      <c r="Q645" t="b">
        <v>0</v>
      </c>
      <c r="R645" t="s">
        <v>33</v>
      </c>
      <c r="S645" s="9" t="s">
        <v>2037</v>
      </c>
      <c r="T645" t="s">
        <v>2038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41"/>
        <v>43452.25</v>
      </c>
      <c r="O646" s="13">
        <f t="shared" si="42"/>
        <v>43468.25</v>
      </c>
      <c r="P646" t="b">
        <v>0</v>
      </c>
      <c r="Q646" t="b">
        <v>0</v>
      </c>
      <c r="R646" t="s">
        <v>33</v>
      </c>
      <c r="S646" s="9" t="s">
        <v>2037</v>
      </c>
      <c r="T646" t="s">
        <v>2038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41"/>
        <v>43369.208333333328</v>
      </c>
      <c r="O647" s="13">
        <f t="shared" si="42"/>
        <v>43390.208333333328</v>
      </c>
      <c r="P647" t="b">
        <v>0</v>
      </c>
      <c r="Q647" t="b">
        <v>1</v>
      </c>
      <c r="R647" t="s">
        <v>23</v>
      </c>
      <c r="S647" s="9" t="s">
        <v>2033</v>
      </c>
      <c r="T647" t="s">
        <v>2034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41"/>
        <v>41346.208333333336</v>
      </c>
      <c r="O648" s="13">
        <f t="shared" si="42"/>
        <v>41357.208333333336</v>
      </c>
      <c r="P648" t="b">
        <v>0</v>
      </c>
      <c r="Q648" t="b">
        <v>0</v>
      </c>
      <c r="R648" t="s">
        <v>89</v>
      </c>
      <c r="S648" s="9" t="s">
        <v>2048</v>
      </c>
      <c r="T648" t="s">
        <v>2049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41"/>
        <v>43199.208333333328</v>
      </c>
      <c r="O649" s="13">
        <f t="shared" si="42"/>
        <v>43223.208333333328</v>
      </c>
      <c r="P649" t="b">
        <v>0</v>
      </c>
      <c r="Q649" t="b">
        <v>0</v>
      </c>
      <c r="R649" t="s">
        <v>206</v>
      </c>
      <c r="S649" s="9" t="s">
        <v>2045</v>
      </c>
      <c r="T649" t="s">
        <v>2057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41"/>
        <v>42922.208333333328</v>
      </c>
      <c r="O650" s="13">
        <f t="shared" si="42"/>
        <v>42940.208333333328</v>
      </c>
      <c r="P650" t="b">
        <v>1</v>
      </c>
      <c r="Q650" t="b">
        <v>0</v>
      </c>
      <c r="R650" t="s">
        <v>17</v>
      </c>
      <c r="S650" s="9" t="s">
        <v>2031</v>
      </c>
      <c r="T650" t="s">
        <v>2032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41"/>
        <v>40471.208333333336</v>
      </c>
      <c r="O651" s="13">
        <f t="shared" si="42"/>
        <v>40482.208333333336</v>
      </c>
      <c r="P651" t="b">
        <v>1</v>
      </c>
      <c r="Q651" t="b">
        <v>1</v>
      </c>
      <c r="R651" t="s">
        <v>33</v>
      </c>
      <c r="S651" s="9" t="s">
        <v>2037</v>
      </c>
      <c r="T651" t="s">
        <v>2038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41"/>
        <v>41828.208333333336</v>
      </c>
      <c r="O652" s="13">
        <f t="shared" si="42"/>
        <v>41855.208333333336</v>
      </c>
      <c r="P652" t="b">
        <v>0</v>
      </c>
      <c r="Q652" t="b">
        <v>0</v>
      </c>
      <c r="R652" t="s">
        <v>159</v>
      </c>
      <c r="S652" s="9" t="s">
        <v>2033</v>
      </c>
      <c r="T652" t="s">
        <v>2056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41"/>
        <v>41692.25</v>
      </c>
      <c r="O653" s="13">
        <f t="shared" si="42"/>
        <v>41707.25</v>
      </c>
      <c r="P653" t="b">
        <v>0</v>
      </c>
      <c r="Q653" t="b">
        <v>0</v>
      </c>
      <c r="R653" t="s">
        <v>100</v>
      </c>
      <c r="S653" s="9" t="s">
        <v>2039</v>
      </c>
      <c r="T653" t="s">
        <v>2050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41"/>
        <v>42587.208333333328</v>
      </c>
      <c r="O654" s="13">
        <f t="shared" si="42"/>
        <v>42630.208333333328</v>
      </c>
      <c r="P654" t="b">
        <v>0</v>
      </c>
      <c r="Q654" t="b">
        <v>0</v>
      </c>
      <c r="R654" t="s">
        <v>28</v>
      </c>
      <c r="S654" s="9" t="s">
        <v>2035</v>
      </c>
      <c r="T654" t="s">
        <v>2036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41"/>
        <v>42468.208333333328</v>
      </c>
      <c r="O655" s="13">
        <f t="shared" si="42"/>
        <v>42470.208333333328</v>
      </c>
      <c r="P655" t="b">
        <v>0</v>
      </c>
      <c r="Q655" t="b">
        <v>0</v>
      </c>
      <c r="R655" t="s">
        <v>28</v>
      </c>
      <c r="S655" s="9" t="s">
        <v>2035</v>
      </c>
      <c r="T655" t="s">
        <v>2036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41"/>
        <v>42240.208333333328</v>
      </c>
      <c r="O656" s="13">
        <f t="shared" si="42"/>
        <v>42245.208333333328</v>
      </c>
      <c r="P656" t="b">
        <v>0</v>
      </c>
      <c r="Q656" t="b">
        <v>0</v>
      </c>
      <c r="R656" t="s">
        <v>148</v>
      </c>
      <c r="S656" s="9" t="s">
        <v>2033</v>
      </c>
      <c r="T656" t="s">
        <v>2055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41"/>
        <v>42796.25</v>
      </c>
      <c r="O657" s="13">
        <f t="shared" si="42"/>
        <v>42809.208333333328</v>
      </c>
      <c r="P657" t="b">
        <v>1</v>
      </c>
      <c r="Q657" t="b">
        <v>0</v>
      </c>
      <c r="R657" t="s">
        <v>122</v>
      </c>
      <c r="S657" s="9" t="s">
        <v>2052</v>
      </c>
      <c r="T657" t="s">
        <v>2053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41"/>
        <v>43097.25</v>
      </c>
      <c r="O658" s="13">
        <f t="shared" si="42"/>
        <v>43102.25</v>
      </c>
      <c r="P658" t="b">
        <v>0</v>
      </c>
      <c r="Q658" t="b">
        <v>0</v>
      </c>
      <c r="R658" t="s">
        <v>17</v>
      </c>
      <c r="S658" s="9" t="s">
        <v>2031</v>
      </c>
      <c r="T658" t="s">
        <v>2032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41"/>
        <v>43096.25</v>
      </c>
      <c r="O659" s="13">
        <f t="shared" si="42"/>
        <v>43112.25</v>
      </c>
      <c r="P659" t="b">
        <v>0</v>
      </c>
      <c r="Q659" t="b">
        <v>0</v>
      </c>
      <c r="R659" t="s">
        <v>474</v>
      </c>
      <c r="S659" s="9" t="s">
        <v>2039</v>
      </c>
      <c r="T659" t="s">
        <v>2061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41"/>
        <v>42246.208333333328</v>
      </c>
      <c r="O660" s="13">
        <f t="shared" si="42"/>
        <v>42269.208333333328</v>
      </c>
      <c r="P660" t="b">
        <v>0</v>
      </c>
      <c r="Q660" t="b">
        <v>0</v>
      </c>
      <c r="R660" t="s">
        <v>23</v>
      </c>
      <c r="S660" s="9" t="s">
        <v>2033</v>
      </c>
      <c r="T660" t="s">
        <v>2034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41"/>
        <v>40570.25</v>
      </c>
      <c r="O661" s="13">
        <f t="shared" si="42"/>
        <v>40571.25</v>
      </c>
      <c r="P661" t="b">
        <v>0</v>
      </c>
      <c r="Q661" t="b">
        <v>0</v>
      </c>
      <c r="R661" t="s">
        <v>42</v>
      </c>
      <c r="S661" s="9" t="s">
        <v>2039</v>
      </c>
      <c r="T661" t="s">
        <v>2040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41"/>
        <v>42237.208333333328</v>
      </c>
      <c r="O662" s="13">
        <f t="shared" si="42"/>
        <v>42246.208333333328</v>
      </c>
      <c r="P662" t="b">
        <v>1</v>
      </c>
      <c r="Q662" t="b">
        <v>0</v>
      </c>
      <c r="R662" t="s">
        <v>33</v>
      </c>
      <c r="S662" s="9" t="s">
        <v>2037</v>
      </c>
      <c r="T662" t="s">
        <v>2038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41"/>
        <v>40996.208333333336</v>
      </c>
      <c r="O663" s="13">
        <f t="shared" si="42"/>
        <v>41026.208333333336</v>
      </c>
      <c r="P663" t="b">
        <v>0</v>
      </c>
      <c r="Q663" t="b">
        <v>0</v>
      </c>
      <c r="R663" t="s">
        <v>159</v>
      </c>
      <c r="S663" s="9" t="s">
        <v>2033</v>
      </c>
      <c r="T663" t="s">
        <v>2056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41"/>
        <v>43443.25</v>
      </c>
      <c r="O664" s="13">
        <f t="shared" si="42"/>
        <v>43447.25</v>
      </c>
      <c r="P664" t="b">
        <v>0</v>
      </c>
      <c r="Q664" t="b">
        <v>0</v>
      </c>
      <c r="R664" t="s">
        <v>33</v>
      </c>
      <c r="S664" s="9" t="s">
        <v>2037</v>
      </c>
      <c r="T664" t="s">
        <v>2038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41"/>
        <v>40458.208333333336</v>
      </c>
      <c r="O665" s="13">
        <f t="shared" si="42"/>
        <v>40481.208333333336</v>
      </c>
      <c r="P665" t="b">
        <v>0</v>
      </c>
      <c r="Q665" t="b">
        <v>0</v>
      </c>
      <c r="R665" t="s">
        <v>33</v>
      </c>
      <c r="S665" s="9" t="s">
        <v>2037</v>
      </c>
      <c r="T665" t="s">
        <v>2038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41"/>
        <v>40959.25</v>
      </c>
      <c r="O666" s="13">
        <f t="shared" si="42"/>
        <v>40969.25</v>
      </c>
      <c r="P666" t="b">
        <v>0</v>
      </c>
      <c r="Q666" t="b">
        <v>0</v>
      </c>
      <c r="R666" t="s">
        <v>159</v>
      </c>
      <c r="S666" s="9" t="s">
        <v>2033</v>
      </c>
      <c r="T666" t="s">
        <v>2056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41"/>
        <v>40733.208333333336</v>
      </c>
      <c r="O667" s="13">
        <f t="shared" si="42"/>
        <v>40747.208333333336</v>
      </c>
      <c r="P667" t="b">
        <v>0</v>
      </c>
      <c r="Q667" t="b">
        <v>1</v>
      </c>
      <c r="R667" t="s">
        <v>42</v>
      </c>
      <c r="S667" s="9" t="s">
        <v>2039</v>
      </c>
      <c r="T667" t="s">
        <v>2040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41"/>
        <v>41516.208333333336</v>
      </c>
      <c r="O668" s="13">
        <f t="shared" si="42"/>
        <v>41522.208333333336</v>
      </c>
      <c r="P668" t="b">
        <v>0</v>
      </c>
      <c r="Q668" t="b">
        <v>1</v>
      </c>
      <c r="R668" t="s">
        <v>33</v>
      </c>
      <c r="S668" s="9" t="s">
        <v>2037</v>
      </c>
      <c r="T668" t="s">
        <v>2038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41"/>
        <v>41892.208333333336</v>
      </c>
      <c r="O669" s="13">
        <f t="shared" si="42"/>
        <v>41901.208333333336</v>
      </c>
      <c r="P669" t="b">
        <v>0</v>
      </c>
      <c r="Q669" t="b">
        <v>0</v>
      </c>
      <c r="R669" t="s">
        <v>1029</v>
      </c>
      <c r="S669" s="9" t="s">
        <v>2062</v>
      </c>
      <c r="T669" t="s">
        <v>2063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41"/>
        <v>41122.208333333336</v>
      </c>
      <c r="O670" s="13">
        <f t="shared" si="42"/>
        <v>41134.208333333336</v>
      </c>
      <c r="P670" t="b">
        <v>0</v>
      </c>
      <c r="Q670" t="b">
        <v>0</v>
      </c>
      <c r="R670" t="s">
        <v>33</v>
      </c>
      <c r="S670" s="9" t="s">
        <v>2037</v>
      </c>
      <c r="T670" t="s">
        <v>2038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41"/>
        <v>42912.208333333328</v>
      </c>
      <c r="O671" s="13">
        <f t="shared" si="42"/>
        <v>42921.208333333328</v>
      </c>
      <c r="P671" t="b">
        <v>0</v>
      </c>
      <c r="Q671" t="b">
        <v>0</v>
      </c>
      <c r="R671" t="s">
        <v>33</v>
      </c>
      <c r="S671" s="9" t="s">
        <v>2037</v>
      </c>
      <c r="T671" t="s">
        <v>2038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41"/>
        <v>42425.25</v>
      </c>
      <c r="O672" s="13">
        <f t="shared" si="42"/>
        <v>42437.25</v>
      </c>
      <c r="P672" t="b">
        <v>0</v>
      </c>
      <c r="Q672" t="b">
        <v>0</v>
      </c>
      <c r="R672" t="s">
        <v>60</v>
      </c>
      <c r="S672" s="9" t="s">
        <v>2033</v>
      </c>
      <c r="T672" t="s">
        <v>2043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41"/>
        <v>40390.208333333336</v>
      </c>
      <c r="O673" s="13">
        <f t="shared" si="42"/>
        <v>40394.208333333336</v>
      </c>
      <c r="P673" t="b">
        <v>0</v>
      </c>
      <c r="Q673" t="b">
        <v>1</v>
      </c>
      <c r="R673" t="s">
        <v>33</v>
      </c>
      <c r="S673" s="9" t="s">
        <v>2037</v>
      </c>
      <c r="T673" t="s">
        <v>2038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41"/>
        <v>43180.208333333328</v>
      </c>
      <c r="O674" s="13">
        <f t="shared" si="42"/>
        <v>43190.208333333328</v>
      </c>
      <c r="P674" t="b">
        <v>0</v>
      </c>
      <c r="Q674" t="b">
        <v>0</v>
      </c>
      <c r="R674" t="s">
        <v>33</v>
      </c>
      <c r="S674" s="9" t="s">
        <v>2037</v>
      </c>
      <c r="T674" t="s">
        <v>2038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41"/>
        <v>42475.208333333328</v>
      </c>
      <c r="O675" s="13">
        <f t="shared" si="42"/>
        <v>42496.208333333328</v>
      </c>
      <c r="P675" t="b">
        <v>0</v>
      </c>
      <c r="Q675" t="b">
        <v>0</v>
      </c>
      <c r="R675" t="s">
        <v>60</v>
      </c>
      <c r="S675" s="9" t="s">
        <v>2033</v>
      </c>
      <c r="T675" t="s">
        <v>2043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41"/>
        <v>40774.208333333336</v>
      </c>
      <c r="O676" s="13">
        <f t="shared" si="42"/>
        <v>40821.208333333336</v>
      </c>
      <c r="P676" t="b">
        <v>0</v>
      </c>
      <c r="Q676" t="b">
        <v>0</v>
      </c>
      <c r="R676" t="s">
        <v>122</v>
      </c>
      <c r="S676" s="9" t="s">
        <v>2052</v>
      </c>
      <c r="T676" t="s">
        <v>2053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41"/>
        <v>43719.208333333328</v>
      </c>
      <c r="O677" s="13">
        <f t="shared" si="42"/>
        <v>43726.208333333328</v>
      </c>
      <c r="P677" t="b">
        <v>0</v>
      </c>
      <c r="Q677" t="b">
        <v>0</v>
      </c>
      <c r="R677" t="s">
        <v>1029</v>
      </c>
      <c r="S677" s="9" t="s">
        <v>2062</v>
      </c>
      <c r="T677" t="s">
        <v>2063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41"/>
        <v>41178.208333333336</v>
      </c>
      <c r="O678" s="13">
        <f t="shared" si="42"/>
        <v>41187.208333333336</v>
      </c>
      <c r="P678" t="b">
        <v>0</v>
      </c>
      <c r="Q678" t="b">
        <v>0</v>
      </c>
      <c r="R678" t="s">
        <v>122</v>
      </c>
      <c r="S678" s="9" t="s">
        <v>2052</v>
      </c>
      <c r="T678" t="s">
        <v>2053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41"/>
        <v>42561.208333333328</v>
      </c>
      <c r="O679" s="13">
        <f t="shared" si="42"/>
        <v>42611.208333333328</v>
      </c>
      <c r="P679" t="b">
        <v>0</v>
      </c>
      <c r="Q679" t="b">
        <v>0</v>
      </c>
      <c r="R679" t="s">
        <v>119</v>
      </c>
      <c r="S679" s="9" t="s">
        <v>2045</v>
      </c>
      <c r="T679" t="s">
        <v>2051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41"/>
        <v>43484.25</v>
      </c>
      <c r="O680" s="13">
        <f t="shared" si="42"/>
        <v>43486.25</v>
      </c>
      <c r="P680" t="b">
        <v>0</v>
      </c>
      <c r="Q680" t="b">
        <v>0</v>
      </c>
      <c r="R680" t="s">
        <v>53</v>
      </c>
      <c r="S680" s="9" t="s">
        <v>2039</v>
      </c>
      <c r="T680" t="s">
        <v>2042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41"/>
        <v>43756.208333333328</v>
      </c>
      <c r="O681" s="13">
        <f t="shared" si="42"/>
        <v>43761.208333333328</v>
      </c>
      <c r="P681" t="b">
        <v>0</v>
      </c>
      <c r="Q681" t="b">
        <v>1</v>
      </c>
      <c r="R681" t="s">
        <v>17</v>
      </c>
      <c r="S681" s="9" t="s">
        <v>2031</v>
      </c>
      <c r="T681" t="s">
        <v>2032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41"/>
        <v>43813.25</v>
      </c>
      <c r="O682" s="13">
        <f t="shared" si="42"/>
        <v>43815.25</v>
      </c>
      <c r="P682" t="b">
        <v>0</v>
      </c>
      <c r="Q682" t="b">
        <v>1</v>
      </c>
      <c r="R682" t="s">
        <v>292</v>
      </c>
      <c r="S682" s="9" t="s">
        <v>2048</v>
      </c>
      <c r="T682" t="s">
        <v>2059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41"/>
        <v>40898.25</v>
      </c>
      <c r="O683" s="13">
        <f t="shared" si="42"/>
        <v>40904.25</v>
      </c>
      <c r="P683" t="b">
        <v>0</v>
      </c>
      <c r="Q683" t="b">
        <v>0</v>
      </c>
      <c r="R683" t="s">
        <v>33</v>
      </c>
      <c r="S683" s="9" t="s">
        <v>2037</v>
      </c>
      <c r="T683" t="s">
        <v>2038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41"/>
        <v>41619.25</v>
      </c>
      <c r="O684" s="13">
        <f t="shared" si="42"/>
        <v>41628.25</v>
      </c>
      <c r="P684" t="b">
        <v>0</v>
      </c>
      <c r="Q684" t="b">
        <v>0</v>
      </c>
      <c r="R684" t="s">
        <v>33</v>
      </c>
      <c r="S684" s="9" t="s">
        <v>2037</v>
      </c>
      <c r="T684" t="s">
        <v>2038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41"/>
        <v>43359.208333333328</v>
      </c>
      <c r="O685" s="13">
        <f t="shared" si="42"/>
        <v>43361.208333333328</v>
      </c>
      <c r="P685" t="b">
        <v>0</v>
      </c>
      <c r="Q685" t="b">
        <v>0</v>
      </c>
      <c r="R685" t="s">
        <v>33</v>
      </c>
      <c r="S685" s="9" t="s">
        <v>2037</v>
      </c>
      <c r="T685" t="s">
        <v>2038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41"/>
        <v>40358.208333333336</v>
      </c>
      <c r="O686" s="13">
        <f t="shared" si="42"/>
        <v>40378.208333333336</v>
      </c>
      <c r="P686" t="b">
        <v>0</v>
      </c>
      <c r="Q686" t="b">
        <v>0</v>
      </c>
      <c r="R686" t="s">
        <v>68</v>
      </c>
      <c r="S686" s="9" t="s">
        <v>2045</v>
      </c>
      <c r="T686" t="s">
        <v>2046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41"/>
        <v>42239.208333333328</v>
      </c>
      <c r="O687" s="13">
        <f t="shared" si="42"/>
        <v>42263.208333333328</v>
      </c>
      <c r="P687" t="b">
        <v>0</v>
      </c>
      <c r="Q687" t="b">
        <v>0</v>
      </c>
      <c r="R687" t="s">
        <v>33</v>
      </c>
      <c r="S687" s="9" t="s">
        <v>2037</v>
      </c>
      <c r="T687" t="s">
        <v>2038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41"/>
        <v>43186.208333333328</v>
      </c>
      <c r="O688" s="13">
        <f t="shared" si="42"/>
        <v>43197.208333333328</v>
      </c>
      <c r="P688" t="b">
        <v>0</v>
      </c>
      <c r="Q688" t="b">
        <v>0</v>
      </c>
      <c r="R688" t="s">
        <v>65</v>
      </c>
      <c r="S688" s="9" t="s">
        <v>2035</v>
      </c>
      <c r="T688" t="s">
        <v>2044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41"/>
        <v>42806.25</v>
      </c>
      <c r="O689" s="13">
        <f t="shared" si="42"/>
        <v>42809.208333333328</v>
      </c>
      <c r="P689" t="b">
        <v>0</v>
      </c>
      <c r="Q689" t="b">
        <v>0</v>
      </c>
      <c r="R689" t="s">
        <v>33</v>
      </c>
      <c r="S689" s="9" t="s">
        <v>2037</v>
      </c>
      <c r="T689" t="s">
        <v>2038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41"/>
        <v>43475.25</v>
      </c>
      <c r="O690" s="13">
        <f t="shared" si="42"/>
        <v>43491.25</v>
      </c>
      <c r="P690" t="b">
        <v>0</v>
      </c>
      <c r="Q690" t="b">
        <v>1</v>
      </c>
      <c r="R690" t="s">
        <v>269</v>
      </c>
      <c r="S690" s="9" t="s">
        <v>2039</v>
      </c>
      <c r="T690" t="s">
        <v>2058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41"/>
        <v>41576.208333333336</v>
      </c>
      <c r="O691" s="13">
        <f t="shared" si="42"/>
        <v>41588.25</v>
      </c>
      <c r="P691" t="b">
        <v>0</v>
      </c>
      <c r="Q691" t="b">
        <v>0</v>
      </c>
      <c r="R691" t="s">
        <v>28</v>
      </c>
      <c r="S691" s="9" t="s">
        <v>2035</v>
      </c>
      <c r="T691" t="s">
        <v>2036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41"/>
        <v>40874.25</v>
      </c>
      <c r="O692" s="13">
        <f t="shared" si="42"/>
        <v>40880.25</v>
      </c>
      <c r="P692" t="b">
        <v>0</v>
      </c>
      <c r="Q692" t="b">
        <v>1</v>
      </c>
      <c r="R692" t="s">
        <v>42</v>
      </c>
      <c r="S692" s="9" t="s">
        <v>2039</v>
      </c>
      <c r="T692" t="s">
        <v>2040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41"/>
        <v>41185.208333333336</v>
      </c>
      <c r="O693" s="13">
        <f t="shared" si="42"/>
        <v>41202.208333333336</v>
      </c>
      <c r="P693" t="b">
        <v>1</v>
      </c>
      <c r="Q693" t="b">
        <v>1</v>
      </c>
      <c r="R693" t="s">
        <v>42</v>
      </c>
      <c r="S693" s="9" t="s">
        <v>2039</v>
      </c>
      <c r="T693" t="s">
        <v>2040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41"/>
        <v>43655.208333333328</v>
      </c>
      <c r="O694" s="13">
        <f t="shared" si="42"/>
        <v>43673.208333333328</v>
      </c>
      <c r="P694" t="b">
        <v>0</v>
      </c>
      <c r="Q694" t="b">
        <v>0</v>
      </c>
      <c r="R694" t="s">
        <v>23</v>
      </c>
      <c r="S694" s="9" t="s">
        <v>2033</v>
      </c>
      <c r="T694" t="s">
        <v>2034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41"/>
        <v>43025.208333333328</v>
      </c>
      <c r="O695" s="13">
        <f t="shared" si="42"/>
        <v>43042.208333333328</v>
      </c>
      <c r="P695" t="b">
        <v>0</v>
      </c>
      <c r="Q695" t="b">
        <v>0</v>
      </c>
      <c r="R695" t="s">
        <v>33</v>
      </c>
      <c r="S695" s="9" t="s">
        <v>2037</v>
      </c>
      <c r="T695" t="s">
        <v>2038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41"/>
        <v>43066.25</v>
      </c>
      <c r="O696" s="13">
        <f t="shared" si="42"/>
        <v>43103.25</v>
      </c>
      <c r="P696" t="b">
        <v>0</v>
      </c>
      <c r="Q696" t="b">
        <v>0</v>
      </c>
      <c r="R696" t="s">
        <v>33</v>
      </c>
      <c r="S696" s="9" t="s">
        <v>2037</v>
      </c>
      <c r="T696" t="s">
        <v>2038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41"/>
        <v>42322.25</v>
      </c>
      <c r="O697" s="13">
        <f t="shared" si="42"/>
        <v>42338.25</v>
      </c>
      <c r="P697" t="b">
        <v>1</v>
      </c>
      <c r="Q697" t="b">
        <v>0</v>
      </c>
      <c r="R697" t="s">
        <v>23</v>
      </c>
      <c r="S697" s="9" t="s">
        <v>2033</v>
      </c>
      <c r="T697" t="s">
        <v>2034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41"/>
        <v>42114.208333333328</v>
      </c>
      <c r="O698" s="13">
        <f t="shared" si="42"/>
        <v>42115.208333333328</v>
      </c>
      <c r="P698" t="b">
        <v>0</v>
      </c>
      <c r="Q698" t="b">
        <v>1</v>
      </c>
      <c r="R698" t="s">
        <v>33</v>
      </c>
      <c r="S698" s="9" t="s">
        <v>2037</v>
      </c>
      <c r="T698" t="s">
        <v>2038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41"/>
        <v>43190.208333333328</v>
      </c>
      <c r="O699" s="13">
        <f t="shared" si="42"/>
        <v>43192.208333333328</v>
      </c>
      <c r="P699" t="b">
        <v>0</v>
      </c>
      <c r="Q699" t="b">
        <v>0</v>
      </c>
      <c r="R699" t="s">
        <v>50</v>
      </c>
      <c r="S699" s="9" t="s">
        <v>2033</v>
      </c>
      <c r="T699" t="s">
        <v>2041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41"/>
        <v>40871.25</v>
      </c>
      <c r="O700" s="13">
        <f t="shared" si="42"/>
        <v>40885.25</v>
      </c>
      <c r="P700" t="b">
        <v>0</v>
      </c>
      <c r="Q700" t="b">
        <v>0</v>
      </c>
      <c r="R700" t="s">
        <v>65</v>
      </c>
      <c r="S700" s="9" t="s">
        <v>2035</v>
      </c>
      <c r="T700" t="s">
        <v>2044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41"/>
        <v>43641.208333333328</v>
      </c>
      <c r="O701" s="13">
        <f t="shared" si="42"/>
        <v>43642.208333333328</v>
      </c>
      <c r="P701" t="b">
        <v>0</v>
      </c>
      <c r="Q701" t="b">
        <v>0</v>
      </c>
      <c r="R701" t="s">
        <v>53</v>
      </c>
      <c r="S701" s="9" t="s">
        <v>2039</v>
      </c>
      <c r="T701" t="s">
        <v>2042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41"/>
        <v>40203.25</v>
      </c>
      <c r="O702" s="13">
        <f t="shared" si="42"/>
        <v>40218.25</v>
      </c>
      <c r="P702" t="b">
        <v>0</v>
      </c>
      <c r="Q702" t="b">
        <v>0</v>
      </c>
      <c r="R702" t="s">
        <v>65</v>
      </c>
      <c r="S702" s="9" t="s">
        <v>2035</v>
      </c>
      <c r="T702" t="s">
        <v>2044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41"/>
        <v>40629.208333333336</v>
      </c>
      <c r="O703" s="13">
        <f t="shared" si="42"/>
        <v>40636.208333333336</v>
      </c>
      <c r="P703" t="b">
        <v>1</v>
      </c>
      <c r="Q703" t="b">
        <v>0</v>
      </c>
      <c r="R703" t="s">
        <v>33</v>
      </c>
      <c r="S703" s="9" t="s">
        <v>2037</v>
      </c>
      <c r="T703" t="s">
        <v>2038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41"/>
        <v>41477.208333333336</v>
      </c>
      <c r="O704" s="13">
        <f t="shared" si="42"/>
        <v>41482.208333333336</v>
      </c>
      <c r="P704" t="b">
        <v>0</v>
      </c>
      <c r="Q704" t="b">
        <v>0</v>
      </c>
      <c r="R704" t="s">
        <v>65</v>
      </c>
      <c r="S704" s="9" t="s">
        <v>2035</v>
      </c>
      <c r="T704" t="s">
        <v>2044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41"/>
        <v>41020.208333333336</v>
      </c>
      <c r="O705" s="13">
        <f t="shared" si="42"/>
        <v>41037.208333333336</v>
      </c>
      <c r="P705" t="b">
        <v>1</v>
      </c>
      <c r="Q705" t="b">
        <v>1</v>
      </c>
      <c r="R705" t="s">
        <v>206</v>
      </c>
      <c r="S705" s="9" t="s">
        <v>2045</v>
      </c>
      <c r="T705" t="s">
        <v>2057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41"/>
        <v>42555.208333333328</v>
      </c>
      <c r="O706" s="13">
        <f t="shared" si="42"/>
        <v>42570.208333333328</v>
      </c>
      <c r="P706" t="b">
        <v>0</v>
      </c>
      <c r="Q706" t="b">
        <v>0</v>
      </c>
      <c r="R706" t="s">
        <v>71</v>
      </c>
      <c r="S706" s="9" t="s">
        <v>2039</v>
      </c>
      <c r="T706" t="s">
        <v>2047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45">(((L707/60)/60)/24)+DATE(1970,1,1)</f>
        <v>41619.25</v>
      </c>
      <c r="O707" s="13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s="9" t="s">
        <v>2045</v>
      </c>
      <c r="T707" t="s">
        <v>2046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7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45"/>
        <v>43471.25</v>
      </c>
      <c r="O708" s="13">
        <f t="shared" si="46"/>
        <v>43479.25</v>
      </c>
      <c r="P708" t="b">
        <v>0</v>
      </c>
      <c r="Q708" t="b">
        <v>1</v>
      </c>
      <c r="R708" t="s">
        <v>28</v>
      </c>
      <c r="S708" s="9" t="s">
        <v>2035</v>
      </c>
      <c r="T708" t="s">
        <v>2036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45"/>
        <v>43442.25</v>
      </c>
      <c r="O709" s="13">
        <f t="shared" si="46"/>
        <v>43478.25</v>
      </c>
      <c r="P709" t="b">
        <v>0</v>
      </c>
      <c r="Q709" t="b">
        <v>0</v>
      </c>
      <c r="R709" t="s">
        <v>53</v>
      </c>
      <c r="S709" s="9" t="s">
        <v>2039</v>
      </c>
      <c r="T709" t="s">
        <v>2042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45"/>
        <v>42877.208333333328</v>
      </c>
      <c r="O710" s="13">
        <f t="shared" si="46"/>
        <v>42887.208333333328</v>
      </c>
      <c r="P710" t="b">
        <v>0</v>
      </c>
      <c r="Q710" t="b">
        <v>0</v>
      </c>
      <c r="R710" t="s">
        <v>33</v>
      </c>
      <c r="S710" s="9" t="s">
        <v>2037</v>
      </c>
      <c r="T710" t="s">
        <v>2038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45"/>
        <v>41018.208333333336</v>
      </c>
      <c r="O711" s="13">
        <f t="shared" si="46"/>
        <v>41025.208333333336</v>
      </c>
      <c r="P711" t="b">
        <v>0</v>
      </c>
      <c r="Q711" t="b">
        <v>0</v>
      </c>
      <c r="R711" t="s">
        <v>33</v>
      </c>
      <c r="S711" s="9" t="s">
        <v>2037</v>
      </c>
      <c r="T711" t="s">
        <v>2038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45"/>
        <v>43295.208333333328</v>
      </c>
      <c r="O712" s="13">
        <f t="shared" si="46"/>
        <v>43302.208333333328</v>
      </c>
      <c r="P712" t="b">
        <v>0</v>
      </c>
      <c r="Q712" t="b">
        <v>1</v>
      </c>
      <c r="R712" t="s">
        <v>33</v>
      </c>
      <c r="S712" s="9" t="s">
        <v>2037</v>
      </c>
      <c r="T712" t="s">
        <v>2038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45"/>
        <v>42393.25</v>
      </c>
      <c r="O713" s="13">
        <f t="shared" si="46"/>
        <v>42395.25</v>
      </c>
      <c r="P713" t="b">
        <v>1</v>
      </c>
      <c r="Q713" t="b">
        <v>1</v>
      </c>
      <c r="R713" t="s">
        <v>33</v>
      </c>
      <c r="S713" s="9" t="s">
        <v>2037</v>
      </c>
      <c r="T713" t="s">
        <v>2038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45"/>
        <v>42559.208333333328</v>
      </c>
      <c r="O714" s="13">
        <f t="shared" si="46"/>
        <v>42600.208333333328</v>
      </c>
      <c r="P714" t="b">
        <v>0</v>
      </c>
      <c r="Q714" t="b">
        <v>0</v>
      </c>
      <c r="R714" t="s">
        <v>33</v>
      </c>
      <c r="S714" s="9" t="s">
        <v>2037</v>
      </c>
      <c r="T714" t="s">
        <v>2038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45"/>
        <v>42604.208333333328</v>
      </c>
      <c r="O715" s="13">
        <f t="shared" si="46"/>
        <v>42616.208333333328</v>
      </c>
      <c r="P715" t="b">
        <v>0</v>
      </c>
      <c r="Q715" t="b">
        <v>0</v>
      </c>
      <c r="R715" t="s">
        <v>133</v>
      </c>
      <c r="S715" s="9" t="s">
        <v>2045</v>
      </c>
      <c r="T715" t="s">
        <v>2054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45"/>
        <v>41870.208333333336</v>
      </c>
      <c r="O716" s="13">
        <f t="shared" si="46"/>
        <v>41871.208333333336</v>
      </c>
      <c r="P716" t="b">
        <v>0</v>
      </c>
      <c r="Q716" t="b">
        <v>0</v>
      </c>
      <c r="R716" t="s">
        <v>23</v>
      </c>
      <c r="S716" s="9" t="s">
        <v>2033</v>
      </c>
      <c r="T716" t="s">
        <v>2034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45"/>
        <v>40397.208333333336</v>
      </c>
      <c r="O717" s="13">
        <f t="shared" si="46"/>
        <v>40402.208333333336</v>
      </c>
      <c r="P717" t="b">
        <v>0</v>
      </c>
      <c r="Q717" t="b">
        <v>0</v>
      </c>
      <c r="R717" t="s">
        <v>292</v>
      </c>
      <c r="S717" s="9" t="s">
        <v>2048</v>
      </c>
      <c r="T717" t="s">
        <v>2059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45"/>
        <v>41465.208333333336</v>
      </c>
      <c r="O718" s="13">
        <f t="shared" si="46"/>
        <v>41493.208333333336</v>
      </c>
      <c r="P718" t="b">
        <v>0</v>
      </c>
      <c r="Q718" t="b">
        <v>1</v>
      </c>
      <c r="R718" t="s">
        <v>33</v>
      </c>
      <c r="S718" s="9" t="s">
        <v>2037</v>
      </c>
      <c r="T718" t="s">
        <v>2038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45"/>
        <v>40777.208333333336</v>
      </c>
      <c r="O719" s="13">
        <f t="shared" si="46"/>
        <v>40798.208333333336</v>
      </c>
      <c r="P719" t="b">
        <v>0</v>
      </c>
      <c r="Q719" t="b">
        <v>0</v>
      </c>
      <c r="R719" t="s">
        <v>42</v>
      </c>
      <c r="S719" s="9" t="s">
        <v>2039</v>
      </c>
      <c r="T719" t="s">
        <v>2040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45"/>
        <v>41442.208333333336</v>
      </c>
      <c r="O720" s="13">
        <f t="shared" si="46"/>
        <v>41468.208333333336</v>
      </c>
      <c r="P720" t="b">
        <v>0</v>
      </c>
      <c r="Q720" t="b">
        <v>0</v>
      </c>
      <c r="R720" t="s">
        <v>65</v>
      </c>
      <c r="S720" s="9" t="s">
        <v>2035</v>
      </c>
      <c r="T720" t="s">
        <v>2044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45"/>
        <v>41058.208333333336</v>
      </c>
      <c r="O721" s="13">
        <f t="shared" si="46"/>
        <v>41069.208333333336</v>
      </c>
      <c r="P721" t="b">
        <v>0</v>
      </c>
      <c r="Q721" t="b">
        <v>0</v>
      </c>
      <c r="R721" t="s">
        <v>119</v>
      </c>
      <c r="S721" s="9" t="s">
        <v>2045</v>
      </c>
      <c r="T721" t="s">
        <v>2051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45"/>
        <v>43152.25</v>
      </c>
      <c r="O722" s="13">
        <f t="shared" si="46"/>
        <v>43166.25</v>
      </c>
      <c r="P722" t="b">
        <v>0</v>
      </c>
      <c r="Q722" t="b">
        <v>1</v>
      </c>
      <c r="R722" t="s">
        <v>33</v>
      </c>
      <c r="S722" s="9" t="s">
        <v>2037</v>
      </c>
      <c r="T722" t="s">
        <v>2038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45"/>
        <v>43194.208333333328</v>
      </c>
      <c r="O723" s="13">
        <f t="shared" si="46"/>
        <v>43200.208333333328</v>
      </c>
      <c r="P723" t="b">
        <v>0</v>
      </c>
      <c r="Q723" t="b">
        <v>0</v>
      </c>
      <c r="R723" t="s">
        <v>23</v>
      </c>
      <c r="S723" s="9" t="s">
        <v>2033</v>
      </c>
      <c r="T723" t="s">
        <v>2034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45"/>
        <v>43045.25</v>
      </c>
      <c r="O724" s="13">
        <f t="shared" si="46"/>
        <v>43072.25</v>
      </c>
      <c r="P724" t="b">
        <v>0</v>
      </c>
      <c r="Q724" t="b">
        <v>0</v>
      </c>
      <c r="R724" t="s">
        <v>42</v>
      </c>
      <c r="S724" s="9" t="s">
        <v>2039</v>
      </c>
      <c r="T724" t="s">
        <v>2040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45"/>
        <v>42431.25</v>
      </c>
      <c r="O725" s="13">
        <f t="shared" si="46"/>
        <v>42452.208333333328</v>
      </c>
      <c r="P725" t="b">
        <v>0</v>
      </c>
      <c r="Q725" t="b">
        <v>0</v>
      </c>
      <c r="R725" t="s">
        <v>33</v>
      </c>
      <c r="S725" s="9" t="s">
        <v>2037</v>
      </c>
      <c r="T725" t="s">
        <v>2038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45"/>
        <v>41934.208333333336</v>
      </c>
      <c r="O726" s="13">
        <f t="shared" si="46"/>
        <v>41936.208333333336</v>
      </c>
      <c r="P726" t="b">
        <v>0</v>
      </c>
      <c r="Q726" t="b">
        <v>1</v>
      </c>
      <c r="R726" t="s">
        <v>33</v>
      </c>
      <c r="S726" s="9" t="s">
        <v>2037</v>
      </c>
      <c r="T726" t="s">
        <v>2038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45"/>
        <v>41958.25</v>
      </c>
      <c r="O727" s="13">
        <f t="shared" si="46"/>
        <v>41960.25</v>
      </c>
      <c r="P727" t="b">
        <v>0</v>
      </c>
      <c r="Q727" t="b">
        <v>0</v>
      </c>
      <c r="R727" t="s">
        <v>292</v>
      </c>
      <c r="S727" s="9" t="s">
        <v>2048</v>
      </c>
      <c r="T727" t="s">
        <v>2059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45"/>
        <v>40476.208333333336</v>
      </c>
      <c r="O728" s="13">
        <f t="shared" si="46"/>
        <v>40482.208333333336</v>
      </c>
      <c r="P728" t="b">
        <v>0</v>
      </c>
      <c r="Q728" t="b">
        <v>1</v>
      </c>
      <c r="R728" t="s">
        <v>33</v>
      </c>
      <c r="S728" s="9" t="s">
        <v>2037</v>
      </c>
      <c r="T728" t="s">
        <v>2038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45"/>
        <v>43485.25</v>
      </c>
      <c r="O729" s="13">
        <f t="shared" si="46"/>
        <v>43543.208333333328</v>
      </c>
      <c r="P729" t="b">
        <v>0</v>
      </c>
      <c r="Q729" t="b">
        <v>0</v>
      </c>
      <c r="R729" t="s">
        <v>28</v>
      </c>
      <c r="S729" s="9" t="s">
        <v>2035</v>
      </c>
      <c r="T729" t="s">
        <v>2036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45"/>
        <v>42515.208333333328</v>
      </c>
      <c r="O730" s="13">
        <f t="shared" si="46"/>
        <v>42526.208333333328</v>
      </c>
      <c r="P730" t="b">
        <v>0</v>
      </c>
      <c r="Q730" t="b">
        <v>0</v>
      </c>
      <c r="R730" t="s">
        <v>33</v>
      </c>
      <c r="S730" s="9" t="s">
        <v>2037</v>
      </c>
      <c r="T730" t="s">
        <v>2038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45"/>
        <v>41309.25</v>
      </c>
      <c r="O731" s="13">
        <f t="shared" si="46"/>
        <v>41311.25</v>
      </c>
      <c r="P731" t="b">
        <v>0</v>
      </c>
      <c r="Q731" t="b">
        <v>0</v>
      </c>
      <c r="R731" t="s">
        <v>53</v>
      </c>
      <c r="S731" s="9" t="s">
        <v>2039</v>
      </c>
      <c r="T731" t="s">
        <v>2042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45"/>
        <v>42147.208333333328</v>
      </c>
      <c r="O732" s="13">
        <f t="shared" si="46"/>
        <v>42153.208333333328</v>
      </c>
      <c r="P732" t="b">
        <v>0</v>
      </c>
      <c r="Q732" t="b">
        <v>0</v>
      </c>
      <c r="R732" t="s">
        <v>65</v>
      </c>
      <c r="S732" s="9" t="s">
        <v>2035</v>
      </c>
      <c r="T732" t="s">
        <v>2044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45"/>
        <v>42939.208333333328</v>
      </c>
      <c r="O733" s="13">
        <f t="shared" si="46"/>
        <v>42940.208333333328</v>
      </c>
      <c r="P733" t="b">
        <v>0</v>
      </c>
      <c r="Q733" t="b">
        <v>0</v>
      </c>
      <c r="R733" t="s">
        <v>28</v>
      </c>
      <c r="S733" s="9" t="s">
        <v>2035</v>
      </c>
      <c r="T733" t="s">
        <v>2036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45"/>
        <v>42816.208333333328</v>
      </c>
      <c r="O734" s="13">
        <f t="shared" si="46"/>
        <v>42839.208333333328</v>
      </c>
      <c r="P734" t="b">
        <v>0</v>
      </c>
      <c r="Q734" t="b">
        <v>1</v>
      </c>
      <c r="R734" t="s">
        <v>23</v>
      </c>
      <c r="S734" s="9" t="s">
        <v>2033</v>
      </c>
      <c r="T734" t="s">
        <v>2034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45"/>
        <v>41844.208333333336</v>
      </c>
      <c r="O735" s="13">
        <f t="shared" si="46"/>
        <v>41857.208333333336</v>
      </c>
      <c r="P735" t="b">
        <v>0</v>
      </c>
      <c r="Q735" t="b">
        <v>0</v>
      </c>
      <c r="R735" t="s">
        <v>148</v>
      </c>
      <c r="S735" s="9" t="s">
        <v>2033</v>
      </c>
      <c r="T735" t="s">
        <v>2055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45"/>
        <v>42763.25</v>
      </c>
      <c r="O736" s="13">
        <f t="shared" si="46"/>
        <v>42775.25</v>
      </c>
      <c r="P736" t="b">
        <v>0</v>
      </c>
      <c r="Q736" t="b">
        <v>1</v>
      </c>
      <c r="R736" t="s">
        <v>33</v>
      </c>
      <c r="S736" s="9" t="s">
        <v>2037</v>
      </c>
      <c r="T736" t="s">
        <v>2038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45"/>
        <v>42459.208333333328</v>
      </c>
      <c r="O737" s="13">
        <f t="shared" si="46"/>
        <v>42466.208333333328</v>
      </c>
      <c r="P737" t="b">
        <v>0</v>
      </c>
      <c r="Q737" t="b">
        <v>0</v>
      </c>
      <c r="R737" t="s">
        <v>122</v>
      </c>
      <c r="S737" s="9" t="s">
        <v>2052</v>
      </c>
      <c r="T737" t="s">
        <v>2053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45"/>
        <v>42055.25</v>
      </c>
      <c r="O738" s="13">
        <f t="shared" si="46"/>
        <v>42059.25</v>
      </c>
      <c r="P738" t="b">
        <v>0</v>
      </c>
      <c r="Q738" t="b">
        <v>0</v>
      </c>
      <c r="R738" t="s">
        <v>68</v>
      </c>
      <c r="S738" s="9" t="s">
        <v>2045</v>
      </c>
      <c r="T738" t="s">
        <v>2046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45"/>
        <v>42685.25</v>
      </c>
      <c r="O739" s="13">
        <f t="shared" si="46"/>
        <v>42697.25</v>
      </c>
      <c r="P739" t="b">
        <v>0</v>
      </c>
      <c r="Q739" t="b">
        <v>0</v>
      </c>
      <c r="R739" t="s">
        <v>60</v>
      </c>
      <c r="S739" s="9" t="s">
        <v>2033</v>
      </c>
      <c r="T739" t="s">
        <v>2043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45"/>
        <v>41959.25</v>
      </c>
      <c r="O740" s="13">
        <f t="shared" si="46"/>
        <v>41981.25</v>
      </c>
      <c r="P740" t="b">
        <v>0</v>
      </c>
      <c r="Q740" t="b">
        <v>1</v>
      </c>
      <c r="R740" t="s">
        <v>33</v>
      </c>
      <c r="S740" s="9" t="s">
        <v>2037</v>
      </c>
      <c r="T740" t="s">
        <v>2038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45"/>
        <v>41089.208333333336</v>
      </c>
      <c r="O741" s="13">
        <f t="shared" si="46"/>
        <v>41090.208333333336</v>
      </c>
      <c r="P741" t="b">
        <v>0</v>
      </c>
      <c r="Q741" t="b">
        <v>0</v>
      </c>
      <c r="R741" t="s">
        <v>60</v>
      </c>
      <c r="S741" s="9" t="s">
        <v>2033</v>
      </c>
      <c r="T741" t="s">
        <v>2043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45"/>
        <v>42769.25</v>
      </c>
      <c r="O742" s="13">
        <f t="shared" si="46"/>
        <v>42772.25</v>
      </c>
      <c r="P742" t="b">
        <v>0</v>
      </c>
      <c r="Q742" t="b">
        <v>0</v>
      </c>
      <c r="R742" t="s">
        <v>33</v>
      </c>
      <c r="S742" s="9" t="s">
        <v>2037</v>
      </c>
      <c r="T742" t="s">
        <v>2038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45"/>
        <v>40321.208333333336</v>
      </c>
      <c r="O743" s="13">
        <f t="shared" si="46"/>
        <v>40322.208333333336</v>
      </c>
      <c r="P743" t="b">
        <v>0</v>
      </c>
      <c r="Q743" t="b">
        <v>0</v>
      </c>
      <c r="R743" t="s">
        <v>33</v>
      </c>
      <c r="S743" s="9" t="s">
        <v>2037</v>
      </c>
      <c r="T743" t="s">
        <v>2038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45"/>
        <v>40197.25</v>
      </c>
      <c r="O744" s="13">
        <f t="shared" si="46"/>
        <v>40239.25</v>
      </c>
      <c r="P744" t="b">
        <v>0</v>
      </c>
      <c r="Q744" t="b">
        <v>0</v>
      </c>
      <c r="R744" t="s">
        <v>50</v>
      </c>
      <c r="S744" s="9" t="s">
        <v>2033</v>
      </c>
      <c r="T744" t="s">
        <v>2041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45"/>
        <v>42298.208333333328</v>
      </c>
      <c r="O745" s="13">
        <f t="shared" si="46"/>
        <v>42304.208333333328</v>
      </c>
      <c r="P745" t="b">
        <v>0</v>
      </c>
      <c r="Q745" t="b">
        <v>1</v>
      </c>
      <c r="R745" t="s">
        <v>33</v>
      </c>
      <c r="S745" s="9" t="s">
        <v>2037</v>
      </c>
      <c r="T745" t="s">
        <v>2038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45"/>
        <v>43322.208333333328</v>
      </c>
      <c r="O746" s="13">
        <f t="shared" si="46"/>
        <v>43324.208333333328</v>
      </c>
      <c r="P746" t="b">
        <v>0</v>
      </c>
      <c r="Q746" t="b">
        <v>1</v>
      </c>
      <c r="R746" t="s">
        <v>33</v>
      </c>
      <c r="S746" s="9" t="s">
        <v>2037</v>
      </c>
      <c r="T746" t="s">
        <v>2038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45"/>
        <v>40328.208333333336</v>
      </c>
      <c r="O747" s="13">
        <f t="shared" si="46"/>
        <v>40355.208333333336</v>
      </c>
      <c r="P747" t="b">
        <v>0</v>
      </c>
      <c r="Q747" t="b">
        <v>0</v>
      </c>
      <c r="R747" t="s">
        <v>65</v>
      </c>
      <c r="S747" s="9" t="s">
        <v>2035</v>
      </c>
      <c r="T747" t="s">
        <v>2044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45"/>
        <v>40825.208333333336</v>
      </c>
      <c r="O748" s="13">
        <f t="shared" si="46"/>
        <v>40830.208333333336</v>
      </c>
      <c r="P748" t="b">
        <v>0</v>
      </c>
      <c r="Q748" t="b">
        <v>0</v>
      </c>
      <c r="R748" t="s">
        <v>28</v>
      </c>
      <c r="S748" s="9" t="s">
        <v>2035</v>
      </c>
      <c r="T748" t="s">
        <v>2036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45"/>
        <v>40423.208333333336</v>
      </c>
      <c r="O749" s="13">
        <f t="shared" si="46"/>
        <v>40434.208333333336</v>
      </c>
      <c r="P749" t="b">
        <v>0</v>
      </c>
      <c r="Q749" t="b">
        <v>0</v>
      </c>
      <c r="R749" t="s">
        <v>33</v>
      </c>
      <c r="S749" s="9" t="s">
        <v>2037</v>
      </c>
      <c r="T749" t="s">
        <v>2038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45"/>
        <v>40238.25</v>
      </c>
      <c r="O750" s="13">
        <f t="shared" si="46"/>
        <v>40263.208333333336</v>
      </c>
      <c r="P750" t="b">
        <v>0</v>
      </c>
      <c r="Q750" t="b">
        <v>1</v>
      </c>
      <c r="R750" t="s">
        <v>71</v>
      </c>
      <c r="S750" s="9" t="s">
        <v>2039</v>
      </c>
      <c r="T750" t="s">
        <v>2047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45"/>
        <v>41920.208333333336</v>
      </c>
      <c r="O751" s="13">
        <f t="shared" si="46"/>
        <v>41932.208333333336</v>
      </c>
      <c r="P751" t="b">
        <v>0</v>
      </c>
      <c r="Q751" t="b">
        <v>1</v>
      </c>
      <c r="R751" t="s">
        <v>65</v>
      </c>
      <c r="S751" s="9" t="s">
        <v>2035</v>
      </c>
      <c r="T751" t="s">
        <v>2044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45"/>
        <v>40360.208333333336</v>
      </c>
      <c r="O752" s="13">
        <f t="shared" si="46"/>
        <v>40385.208333333336</v>
      </c>
      <c r="P752" t="b">
        <v>0</v>
      </c>
      <c r="Q752" t="b">
        <v>0</v>
      </c>
      <c r="R752" t="s">
        <v>50</v>
      </c>
      <c r="S752" s="9" t="s">
        <v>2033</v>
      </c>
      <c r="T752" t="s">
        <v>2041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45"/>
        <v>42446.208333333328</v>
      </c>
      <c r="O753" s="13">
        <f t="shared" si="46"/>
        <v>42461.208333333328</v>
      </c>
      <c r="P753" t="b">
        <v>1</v>
      </c>
      <c r="Q753" t="b">
        <v>1</v>
      </c>
      <c r="R753" t="s">
        <v>68</v>
      </c>
      <c r="S753" s="9" t="s">
        <v>2045</v>
      </c>
      <c r="T753" t="s">
        <v>2046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45"/>
        <v>40395.208333333336</v>
      </c>
      <c r="O754" s="13">
        <f t="shared" si="46"/>
        <v>40413.208333333336</v>
      </c>
      <c r="P754" t="b">
        <v>0</v>
      </c>
      <c r="Q754" t="b">
        <v>1</v>
      </c>
      <c r="R754" t="s">
        <v>33</v>
      </c>
      <c r="S754" s="9" t="s">
        <v>2037</v>
      </c>
      <c r="T754" t="s">
        <v>2038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45"/>
        <v>40321.208333333336</v>
      </c>
      <c r="O755" s="13">
        <f t="shared" si="46"/>
        <v>40336.208333333336</v>
      </c>
      <c r="P755" t="b">
        <v>0</v>
      </c>
      <c r="Q755" t="b">
        <v>0</v>
      </c>
      <c r="R755" t="s">
        <v>122</v>
      </c>
      <c r="S755" s="9" t="s">
        <v>2052</v>
      </c>
      <c r="T755" t="s">
        <v>2053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45"/>
        <v>41210.208333333336</v>
      </c>
      <c r="O756" s="13">
        <f t="shared" si="46"/>
        <v>41263.25</v>
      </c>
      <c r="P756" t="b">
        <v>0</v>
      </c>
      <c r="Q756" t="b">
        <v>0</v>
      </c>
      <c r="R756" t="s">
        <v>33</v>
      </c>
      <c r="S756" s="9" t="s">
        <v>2037</v>
      </c>
      <c r="T756" t="s">
        <v>2038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45"/>
        <v>43096.25</v>
      </c>
      <c r="O757" s="13">
        <f t="shared" si="46"/>
        <v>43108.25</v>
      </c>
      <c r="P757" t="b">
        <v>0</v>
      </c>
      <c r="Q757" t="b">
        <v>1</v>
      </c>
      <c r="R757" t="s">
        <v>33</v>
      </c>
      <c r="S757" s="9" t="s">
        <v>2037</v>
      </c>
      <c r="T757" t="s">
        <v>2038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45"/>
        <v>42024.25</v>
      </c>
      <c r="O758" s="13">
        <f t="shared" si="46"/>
        <v>42030.25</v>
      </c>
      <c r="P758" t="b">
        <v>0</v>
      </c>
      <c r="Q758" t="b">
        <v>0</v>
      </c>
      <c r="R758" t="s">
        <v>33</v>
      </c>
      <c r="S758" s="9" t="s">
        <v>2037</v>
      </c>
      <c r="T758" t="s">
        <v>2038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45"/>
        <v>40675.208333333336</v>
      </c>
      <c r="O759" s="13">
        <f t="shared" si="46"/>
        <v>40679.208333333336</v>
      </c>
      <c r="P759" t="b">
        <v>0</v>
      </c>
      <c r="Q759" t="b">
        <v>0</v>
      </c>
      <c r="R759" t="s">
        <v>53</v>
      </c>
      <c r="S759" s="9" t="s">
        <v>2039</v>
      </c>
      <c r="T759" t="s">
        <v>2042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45"/>
        <v>41936.208333333336</v>
      </c>
      <c r="O760" s="13">
        <f t="shared" si="46"/>
        <v>41945.208333333336</v>
      </c>
      <c r="P760" t="b">
        <v>0</v>
      </c>
      <c r="Q760" t="b">
        <v>0</v>
      </c>
      <c r="R760" t="s">
        <v>23</v>
      </c>
      <c r="S760" s="9" t="s">
        <v>2033</v>
      </c>
      <c r="T760" t="s">
        <v>2034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45"/>
        <v>43136.25</v>
      </c>
      <c r="O761" s="13">
        <f t="shared" si="46"/>
        <v>43166.25</v>
      </c>
      <c r="P761" t="b">
        <v>0</v>
      </c>
      <c r="Q761" t="b">
        <v>0</v>
      </c>
      <c r="R761" t="s">
        <v>50</v>
      </c>
      <c r="S761" s="9" t="s">
        <v>2033</v>
      </c>
      <c r="T761" t="s">
        <v>2041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45"/>
        <v>43678.208333333328</v>
      </c>
      <c r="O762" s="13">
        <f t="shared" si="46"/>
        <v>43707.208333333328</v>
      </c>
      <c r="P762" t="b">
        <v>0</v>
      </c>
      <c r="Q762" t="b">
        <v>1</v>
      </c>
      <c r="R762" t="s">
        <v>89</v>
      </c>
      <c r="S762" s="9" t="s">
        <v>2048</v>
      </c>
      <c r="T762" t="s">
        <v>2049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45"/>
        <v>42938.208333333328</v>
      </c>
      <c r="O763" s="13">
        <f t="shared" si="46"/>
        <v>42943.208333333328</v>
      </c>
      <c r="P763" t="b">
        <v>0</v>
      </c>
      <c r="Q763" t="b">
        <v>0</v>
      </c>
      <c r="R763" t="s">
        <v>23</v>
      </c>
      <c r="S763" s="9" t="s">
        <v>2033</v>
      </c>
      <c r="T763" t="s">
        <v>2034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45"/>
        <v>41241.25</v>
      </c>
      <c r="O764" s="13">
        <f t="shared" si="46"/>
        <v>41252.25</v>
      </c>
      <c r="P764" t="b">
        <v>0</v>
      </c>
      <c r="Q764" t="b">
        <v>0</v>
      </c>
      <c r="R764" t="s">
        <v>159</v>
      </c>
      <c r="S764" s="9" t="s">
        <v>2033</v>
      </c>
      <c r="T764" t="s">
        <v>2056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45"/>
        <v>41037.208333333336</v>
      </c>
      <c r="O765" s="13">
        <f t="shared" si="46"/>
        <v>41072.208333333336</v>
      </c>
      <c r="P765" t="b">
        <v>0</v>
      </c>
      <c r="Q765" t="b">
        <v>1</v>
      </c>
      <c r="R765" t="s">
        <v>33</v>
      </c>
      <c r="S765" s="9" t="s">
        <v>2037</v>
      </c>
      <c r="T765" t="s">
        <v>2038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45"/>
        <v>40676.208333333336</v>
      </c>
      <c r="O766" s="13">
        <f t="shared" si="46"/>
        <v>40684.208333333336</v>
      </c>
      <c r="P766" t="b">
        <v>0</v>
      </c>
      <c r="Q766" t="b">
        <v>0</v>
      </c>
      <c r="R766" t="s">
        <v>23</v>
      </c>
      <c r="S766" s="9" t="s">
        <v>2033</v>
      </c>
      <c r="T766" t="s">
        <v>2034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45"/>
        <v>42840.208333333328</v>
      </c>
      <c r="O767" s="13">
        <f t="shared" si="46"/>
        <v>42865.208333333328</v>
      </c>
      <c r="P767" t="b">
        <v>1</v>
      </c>
      <c r="Q767" t="b">
        <v>1</v>
      </c>
      <c r="R767" t="s">
        <v>60</v>
      </c>
      <c r="S767" s="9" t="s">
        <v>2033</v>
      </c>
      <c r="T767" t="s">
        <v>2043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45"/>
        <v>43362.208333333328</v>
      </c>
      <c r="O768" s="13">
        <f t="shared" si="46"/>
        <v>43363.208333333328</v>
      </c>
      <c r="P768" t="b">
        <v>0</v>
      </c>
      <c r="Q768" t="b">
        <v>0</v>
      </c>
      <c r="R768" t="s">
        <v>474</v>
      </c>
      <c r="S768" s="9" t="s">
        <v>2039</v>
      </c>
      <c r="T768" t="s">
        <v>2061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45"/>
        <v>42283.208333333328</v>
      </c>
      <c r="O769" s="13">
        <f t="shared" si="46"/>
        <v>42328.25</v>
      </c>
      <c r="P769" t="b">
        <v>0</v>
      </c>
      <c r="Q769" t="b">
        <v>0</v>
      </c>
      <c r="R769" t="s">
        <v>206</v>
      </c>
      <c r="S769" s="9" t="s">
        <v>2045</v>
      </c>
      <c r="T769" t="s">
        <v>2057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45"/>
        <v>41619.25</v>
      </c>
      <c r="O770" s="13">
        <f t="shared" si="46"/>
        <v>41634.25</v>
      </c>
      <c r="P770" t="b">
        <v>0</v>
      </c>
      <c r="Q770" t="b">
        <v>0</v>
      </c>
      <c r="R770" t="s">
        <v>33</v>
      </c>
      <c r="S770" s="9" t="s">
        <v>2037</v>
      </c>
      <c r="T770" t="s">
        <v>2038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49">(((L771/60)/60)/24)+DATE(1970,1,1)</f>
        <v>41501.208333333336</v>
      </c>
      <c r="O771" s="13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s="9" t="s">
        <v>2048</v>
      </c>
      <c r="T771" t="s">
        <v>2049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7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49"/>
        <v>41743.208333333336</v>
      </c>
      <c r="O772" s="13">
        <f t="shared" si="50"/>
        <v>41750.208333333336</v>
      </c>
      <c r="P772" t="b">
        <v>0</v>
      </c>
      <c r="Q772" t="b">
        <v>1</v>
      </c>
      <c r="R772" t="s">
        <v>33</v>
      </c>
      <c r="S772" s="9" t="s">
        <v>2037</v>
      </c>
      <c r="T772" t="s">
        <v>2038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49"/>
        <v>43491.25</v>
      </c>
      <c r="O773" s="13">
        <f t="shared" si="50"/>
        <v>43518.25</v>
      </c>
      <c r="P773" t="b">
        <v>0</v>
      </c>
      <c r="Q773" t="b">
        <v>0</v>
      </c>
      <c r="R773" t="s">
        <v>33</v>
      </c>
      <c r="S773" s="9" t="s">
        <v>2037</v>
      </c>
      <c r="T773" t="s">
        <v>2038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49"/>
        <v>43505.25</v>
      </c>
      <c r="O774" s="13">
        <f t="shared" si="50"/>
        <v>43509.25</v>
      </c>
      <c r="P774" t="b">
        <v>0</v>
      </c>
      <c r="Q774" t="b">
        <v>0</v>
      </c>
      <c r="R774" t="s">
        <v>60</v>
      </c>
      <c r="S774" s="9" t="s">
        <v>2033</v>
      </c>
      <c r="T774" t="s">
        <v>2043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49"/>
        <v>42838.208333333328</v>
      </c>
      <c r="O775" s="13">
        <f t="shared" si="50"/>
        <v>42848.208333333328</v>
      </c>
      <c r="P775" t="b">
        <v>0</v>
      </c>
      <c r="Q775" t="b">
        <v>0</v>
      </c>
      <c r="R775" t="s">
        <v>33</v>
      </c>
      <c r="S775" s="9" t="s">
        <v>2037</v>
      </c>
      <c r="T775" t="s">
        <v>2038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49"/>
        <v>42513.208333333328</v>
      </c>
      <c r="O776" s="13">
        <f t="shared" si="50"/>
        <v>42554.208333333328</v>
      </c>
      <c r="P776" t="b">
        <v>0</v>
      </c>
      <c r="Q776" t="b">
        <v>0</v>
      </c>
      <c r="R776" t="s">
        <v>28</v>
      </c>
      <c r="S776" s="9" t="s">
        <v>2035</v>
      </c>
      <c r="T776" t="s">
        <v>2036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49"/>
        <v>41949.25</v>
      </c>
      <c r="O777" s="13">
        <f t="shared" si="50"/>
        <v>41959.25</v>
      </c>
      <c r="P777" t="b">
        <v>0</v>
      </c>
      <c r="Q777" t="b">
        <v>0</v>
      </c>
      <c r="R777" t="s">
        <v>23</v>
      </c>
      <c r="S777" s="9" t="s">
        <v>2033</v>
      </c>
      <c r="T777" t="s">
        <v>2034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49"/>
        <v>43650.208333333328</v>
      </c>
      <c r="O778" s="13">
        <f t="shared" si="50"/>
        <v>43668.208333333328</v>
      </c>
      <c r="P778" t="b">
        <v>0</v>
      </c>
      <c r="Q778" t="b">
        <v>0</v>
      </c>
      <c r="R778" t="s">
        <v>33</v>
      </c>
      <c r="S778" s="9" t="s">
        <v>2037</v>
      </c>
      <c r="T778" t="s">
        <v>2038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49"/>
        <v>40809.208333333336</v>
      </c>
      <c r="O779" s="13">
        <f t="shared" si="50"/>
        <v>40838.208333333336</v>
      </c>
      <c r="P779" t="b">
        <v>0</v>
      </c>
      <c r="Q779" t="b">
        <v>0</v>
      </c>
      <c r="R779" t="s">
        <v>33</v>
      </c>
      <c r="S779" s="9" t="s">
        <v>2037</v>
      </c>
      <c r="T779" t="s">
        <v>2038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49"/>
        <v>40768.208333333336</v>
      </c>
      <c r="O780" s="13">
        <f t="shared" si="50"/>
        <v>40773.208333333336</v>
      </c>
      <c r="P780" t="b">
        <v>0</v>
      </c>
      <c r="Q780" t="b">
        <v>0</v>
      </c>
      <c r="R780" t="s">
        <v>71</v>
      </c>
      <c r="S780" s="9" t="s">
        <v>2039</v>
      </c>
      <c r="T780" t="s">
        <v>2047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49"/>
        <v>42230.208333333328</v>
      </c>
      <c r="O781" s="13">
        <f t="shared" si="50"/>
        <v>42239.208333333328</v>
      </c>
      <c r="P781" t="b">
        <v>0</v>
      </c>
      <c r="Q781" t="b">
        <v>1</v>
      </c>
      <c r="R781" t="s">
        <v>33</v>
      </c>
      <c r="S781" s="9" t="s">
        <v>2037</v>
      </c>
      <c r="T781" t="s">
        <v>2038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49"/>
        <v>42573.208333333328</v>
      </c>
      <c r="O782" s="13">
        <f t="shared" si="50"/>
        <v>42592.208333333328</v>
      </c>
      <c r="P782" t="b">
        <v>0</v>
      </c>
      <c r="Q782" t="b">
        <v>1</v>
      </c>
      <c r="R782" t="s">
        <v>53</v>
      </c>
      <c r="S782" s="9" t="s">
        <v>2039</v>
      </c>
      <c r="T782" t="s">
        <v>2042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49"/>
        <v>40482.208333333336</v>
      </c>
      <c r="O783" s="13">
        <f t="shared" si="50"/>
        <v>40533.25</v>
      </c>
      <c r="P783" t="b">
        <v>0</v>
      </c>
      <c r="Q783" t="b">
        <v>0</v>
      </c>
      <c r="R783" t="s">
        <v>33</v>
      </c>
      <c r="S783" s="9" t="s">
        <v>2037</v>
      </c>
      <c r="T783" t="s">
        <v>2038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49"/>
        <v>40603.25</v>
      </c>
      <c r="O784" s="13">
        <f t="shared" si="50"/>
        <v>40631.208333333336</v>
      </c>
      <c r="P784" t="b">
        <v>0</v>
      </c>
      <c r="Q784" t="b">
        <v>1</v>
      </c>
      <c r="R784" t="s">
        <v>71</v>
      </c>
      <c r="S784" s="9" t="s">
        <v>2039</v>
      </c>
      <c r="T784" t="s">
        <v>2047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49"/>
        <v>41625.25</v>
      </c>
      <c r="O785" s="13">
        <f t="shared" si="50"/>
        <v>41632.25</v>
      </c>
      <c r="P785" t="b">
        <v>0</v>
      </c>
      <c r="Q785" t="b">
        <v>0</v>
      </c>
      <c r="R785" t="s">
        <v>23</v>
      </c>
      <c r="S785" s="9" t="s">
        <v>2033</v>
      </c>
      <c r="T785" t="s">
        <v>2034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49"/>
        <v>42435.25</v>
      </c>
      <c r="O786" s="13">
        <f t="shared" si="50"/>
        <v>42446.208333333328</v>
      </c>
      <c r="P786" t="b">
        <v>0</v>
      </c>
      <c r="Q786" t="b">
        <v>0</v>
      </c>
      <c r="R786" t="s">
        <v>28</v>
      </c>
      <c r="S786" s="9" t="s">
        <v>2035</v>
      </c>
      <c r="T786" t="s">
        <v>2036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49"/>
        <v>43582.208333333328</v>
      </c>
      <c r="O787" s="13">
        <f t="shared" si="50"/>
        <v>43616.208333333328</v>
      </c>
      <c r="P787" t="b">
        <v>0</v>
      </c>
      <c r="Q787" t="b">
        <v>1</v>
      </c>
      <c r="R787" t="s">
        <v>71</v>
      </c>
      <c r="S787" s="9" t="s">
        <v>2039</v>
      </c>
      <c r="T787" t="s">
        <v>2047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49"/>
        <v>43186.208333333328</v>
      </c>
      <c r="O788" s="13">
        <f t="shared" si="50"/>
        <v>43193.208333333328</v>
      </c>
      <c r="P788" t="b">
        <v>0</v>
      </c>
      <c r="Q788" t="b">
        <v>1</v>
      </c>
      <c r="R788" t="s">
        <v>159</v>
      </c>
      <c r="S788" s="9" t="s">
        <v>2033</v>
      </c>
      <c r="T788" t="s">
        <v>2056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49"/>
        <v>40684.208333333336</v>
      </c>
      <c r="O789" s="13">
        <f t="shared" si="50"/>
        <v>40693.208333333336</v>
      </c>
      <c r="P789" t="b">
        <v>0</v>
      </c>
      <c r="Q789" t="b">
        <v>0</v>
      </c>
      <c r="R789" t="s">
        <v>23</v>
      </c>
      <c r="S789" s="9" t="s">
        <v>2033</v>
      </c>
      <c r="T789" t="s">
        <v>2034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49"/>
        <v>41202.208333333336</v>
      </c>
      <c r="O790" s="13">
        <f t="shared" si="50"/>
        <v>41223.25</v>
      </c>
      <c r="P790" t="b">
        <v>0</v>
      </c>
      <c r="Q790" t="b">
        <v>0</v>
      </c>
      <c r="R790" t="s">
        <v>71</v>
      </c>
      <c r="S790" s="9" t="s">
        <v>2039</v>
      </c>
      <c r="T790" t="s">
        <v>2047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49"/>
        <v>41786.208333333336</v>
      </c>
      <c r="O791" s="13">
        <f t="shared" si="50"/>
        <v>41823.208333333336</v>
      </c>
      <c r="P791" t="b">
        <v>0</v>
      </c>
      <c r="Q791" t="b">
        <v>0</v>
      </c>
      <c r="R791" t="s">
        <v>33</v>
      </c>
      <c r="S791" s="9" t="s">
        <v>2037</v>
      </c>
      <c r="T791" t="s">
        <v>2038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49"/>
        <v>40223.25</v>
      </c>
      <c r="O792" s="13">
        <f t="shared" si="50"/>
        <v>40229.25</v>
      </c>
      <c r="P792" t="b">
        <v>0</v>
      </c>
      <c r="Q792" t="b">
        <v>0</v>
      </c>
      <c r="R792" t="s">
        <v>33</v>
      </c>
      <c r="S792" s="9" t="s">
        <v>2037</v>
      </c>
      <c r="T792" t="s">
        <v>2038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49"/>
        <v>42715.25</v>
      </c>
      <c r="O793" s="13">
        <f t="shared" si="50"/>
        <v>42731.25</v>
      </c>
      <c r="P793" t="b">
        <v>0</v>
      </c>
      <c r="Q793" t="b">
        <v>0</v>
      </c>
      <c r="R793" t="s">
        <v>17</v>
      </c>
      <c r="S793" s="9" t="s">
        <v>2031</v>
      </c>
      <c r="T793" t="s">
        <v>2032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49"/>
        <v>41451.208333333336</v>
      </c>
      <c r="O794" s="13">
        <f t="shared" si="50"/>
        <v>41479.208333333336</v>
      </c>
      <c r="P794" t="b">
        <v>0</v>
      </c>
      <c r="Q794" t="b">
        <v>1</v>
      </c>
      <c r="R794" t="s">
        <v>33</v>
      </c>
      <c r="S794" s="9" t="s">
        <v>2037</v>
      </c>
      <c r="T794" t="s">
        <v>2038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49"/>
        <v>41450.208333333336</v>
      </c>
      <c r="O795" s="13">
        <f t="shared" si="50"/>
        <v>41454.208333333336</v>
      </c>
      <c r="P795" t="b">
        <v>0</v>
      </c>
      <c r="Q795" t="b">
        <v>0</v>
      </c>
      <c r="R795" t="s">
        <v>68</v>
      </c>
      <c r="S795" s="9" t="s">
        <v>2045</v>
      </c>
      <c r="T795" t="s">
        <v>2046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49"/>
        <v>43091.25</v>
      </c>
      <c r="O796" s="13">
        <f t="shared" si="50"/>
        <v>43103.25</v>
      </c>
      <c r="P796" t="b">
        <v>0</v>
      </c>
      <c r="Q796" t="b">
        <v>0</v>
      </c>
      <c r="R796" t="s">
        <v>23</v>
      </c>
      <c r="S796" s="9" t="s">
        <v>2033</v>
      </c>
      <c r="T796" t="s">
        <v>2034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49"/>
        <v>42675.208333333328</v>
      </c>
      <c r="O797" s="13">
        <f t="shared" si="50"/>
        <v>42678.208333333328</v>
      </c>
      <c r="P797" t="b">
        <v>0</v>
      </c>
      <c r="Q797" t="b">
        <v>0</v>
      </c>
      <c r="R797" t="s">
        <v>53</v>
      </c>
      <c r="S797" s="9" t="s">
        <v>2039</v>
      </c>
      <c r="T797" t="s">
        <v>2042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49"/>
        <v>41859.208333333336</v>
      </c>
      <c r="O798" s="13">
        <f t="shared" si="50"/>
        <v>41866.208333333336</v>
      </c>
      <c r="P798" t="b">
        <v>0</v>
      </c>
      <c r="Q798" t="b">
        <v>1</v>
      </c>
      <c r="R798" t="s">
        <v>292</v>
      </c>
      <c r="S798" s="9" t="s">
        <v>2048</v>
      </c>
      <c r="T798" t="s">
        <v>2059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49"/>
        <v>43464.25</v>
      </c>
      <c r="O799" s="13">
        <f t="shared" si="50"/>
        <v>43487.25</v>
      </c>
      <c r="P799" t="b">
        <v>0</v>
      </c>
      <c r="Q799" t="b">
        <v>0</v>
      </c>
      <c r="R799" t="s">
        <v>28</v>
      </c>
      <c r="S799" s="9" t="s">
        <v>2035</v>
      </c>
      <c r="T799" t="s">
        <v>2036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49"/>
        <v>41060.208333333336</v>
      </c>
      <c r="O800" s="13">
        <f t="shared" si="50"/>
        <v>41088.208333333336</v>
      </c>
      <c r="P800" t="b">
        <v>0</v>
      </c>
      <c r="Q800" t="b">
        <v>1</v>
      </c>
      <c r="R800" t="s">
        <v>33</v>
      </c>
      <c r="S800" s="9" t="s">
        <v>2037</v>
      </c>
      <c r="T800" t="s">
        <v>2038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49"/>
        <v>42399.25</v>
      </c>
      <c r="O801" s="13">
        <f t="shared" si="50"/>
        <v>42403.25</v>
      </c>
      <c r="P801" t="b">
        <v>0</v>
      </c>
      <c r="Q801" t="b">
        <v>0</v>
      </c>
      <c r="R801" t="s">
        <v>33</v>
      </c>
      <c r="S801" s="9" t="s">
        <v>2037</v>
      </c>
      <c r="T801" t="s">
        <v>2038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49"/>
        <v>42167.208333333328</v>
      </c>
      <c r="O802" s="13">
        <f t="shared" si="50"/>
        <v>42171.208333333328</v>
      </c>
      <c r="P802" t="b">
        <v>0</v>
      </c>
      <c r="Q802" t="b">
        <v>0</v>
      </c>
      <c r="R802" t="s">
        <v>23</v>
      </c>
      <c r="S802" s="9" t="s">
        <v>2033</v>
      </c>
      <c r="T802" t="s">
        <v>2034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49"/>
        <v>43830.25</v>
      </c>
      <c r="O803" s="13">
        <f t="shared" si="50"/>
        <v>43852.25</v>
      </c>
      <c r="P803" t="b">
        <v>0</v>
      </c>
      <c r="Q803" t="b">
        <v>1</v>
      </c>
      <c r="R803" t="s">
        <v>122</v>
      </c>
      <c r="S803" s="9" t="s">
        <v>2052</v>
      </c>
      <c r="T803" t="s">
        <v>2053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49"/>
        <v>43650.208333333328</v>
      </c>
      <c r="O804" s="13">
        <f t="shared" si="50"/>
        <v>43652.208333333328</v>
      </c>
      <c r="P804" t="b">
        <v>0</v>
      </c>
      <c r="Q804" t="b">
        <v>0</v>
      </c>
      <c r="R804" t="s">
        <v>122</v>
      </c>
      <c r="S804" s="9" t="s">
        <v>2052</v>
      </c>
      <c r="T804" t="s">
        <v>2053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49"/>
        <v>43492.25</v>
      </c>
      <c r="O805" s="13">
        <f t="shared" si="50"/>
        <v>43526.25</v>
      </c>
      <c r="P805" t="b">
        <v>0</v>
      </c>
      <c r="Q805" t="b">
        <v>0</v>
      </c>
      <c r="R805" t="s">
        <v>33</v>
      </c>
      <c r="S805" s="9" t="s">
        <v>2037</v>
      </c>
      <c r="T805" t="s">
        <v>2038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49"/>
        <v>43102.25</v>
      </c>
      <c r="O806" s="13">
        <f t="shared" si="50"/>
        <v>43122.25</v>
      </c>
      <c r="P806" t="b">
        <v>0</v>
      </c>
      <c r="Q806" t="b">
        <v>0</v>
      </c>
      <c r="R806" t="s">
        <v>23</v>
      </c>
      <c r="S806" s="9" t="s">
        <v>2033</v>
      </c>
      <c r="T806" t="s">
        <v>2034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49"/>
        <v>41958.25</v>
      </c>
      <c r="O807" s="13">
        <f t="shared" si="50"/>
        <v>42009.25</v>
      </c>
      <c r="P807" t="b">
        <v>0</v>
      </c>
      <c r="Q807" t="b">
        <v>0</v>
      </c>
      <c r="R807" t="s">
        <v>42</v>
      </c>
      <c r="S807" s="9" t="s">
        <v>2039</v>
      </c>
      <c r="T807" t="s">
        <v>2040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49"/>
        <v>40973.25</v>
      </c>
      <c r="O808" s="13">
        <f t="shared" si="50"/>
        <v>40997.208333333336</v>
      </c>
      <c r="P808" t="b">
        <v>0</v>
      </c>
      <c r="Q808" t="b">
        <v>1</v>
      </c>
      <c r="R808" t="s">
        <v>53</v>
      </c>
      <c r="S808" s="9" t="s">
        <v>2039</v>
      </c>
      <c r="T808" t="s">
        <v>2042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49"/>
        <v>43753.208333333328</v>
      </c>
      <c r="O809" s="13">
        <f t="shared" si="50"/>
        <v>43797.25</v>
      </c>
      <c r="P809" t="b">
        <v>0</v>
      </c>
      <c r="Q809" t="b">
        <v>1</v>
      </c>
      <c r="R809" t="s">
        <v>33</v>
      </c>
      <c r="S809" s="9" t="s">
        <v>2037</v>
      </c>
      <c r="T809" t="s">
        <v>2038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49"/>
        <v>42507.208333333328</v>
      </c>
      <c r="O810" s="13">
        <f t="shared" si="50"/>
        <v>42524.208333333328</v>
      </c>
      <c r="P810" t="b">
        <v>0</v>
      </c>
      <c r="Q810" t="b">
        <v>0</v>
      </c>
      <c r="R810" t="s">
        <v>17</v>
      </c>
      <c r="S810" s="9" t="s">
        <v>2031</v>
      </c>
      <c r="T810" t="s">
        <v>2032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49"/>
        <v>41135.208333333336</v>
      </c>
      <c r="O811" s="13">
        <f t="shared" si="50"/>
        <v>41136.208333333336</v>
      </c>
      <c r="P811" t="b">
        <v>0</v>
      </c>
      <c r="Q811" t="b">
        <v>0</v>
      </c>
      <c r="R811" t="s">
        <v>42</v>
      </c>
      <c r="S811" s="9" t="s">
        <v>2039</v>
      </c>
      <c r="T811" t="s">
        <v>2040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49"/>
        <v>43067.25</v>
      </c>
      <c r="O812" s="13">
        <f t="shared" si="50"/>
        <v>43077.25</v>
      </c>
      <c r="P812" t="b">
        <v>0</v>
      </c>
      <c r="Q812" t="b">
        <v>1</v>
      </c>
      <c r="R812" t="s">
        <v>33</v>
      </c>
      <c r="S812" s="9" t="s">
        <v>2037</v>
      </c>
      <c r="T812" t="s">
        <v>2038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49"/>
        <v>42378.25</v>
      </c>
      <c r="O813" s="13">
        <f t="shared" si="50"/>
        <v>42380.25</v>
      </c>
      <c r="P813" t="b">
        <v>0</v>
      </c>
      <c r="Q813" t="b">
        <v>1</v>
      </c>
      <c r="R813" t="s">
        <v>89</v>
      </c>
      <c r="S813" s="9" t="s">
        <v>2048</v>
      </c>
      <c r="T813" t="s">
        <v>2049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49"/>
        <v>43206.208333333328</v>
      </c>
      <c r="O814" s="13">
        <f t="shared" si="50"/>
        <v>43211.208333333328</v>
      </c>
      <c r="P814" t="b">
        <v>0</v>
      </c>
      <c r="Q814" t="b">
        <v>0</v>
      </c>
      <c r="R814" t="s">
        <v>68</v>
      </c>
      <c r="S814" s="9" t="s">
        <v>2045</v>
      </c>
      <c r="T814" t="s">
        <v>2046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49"/>
        <v>41148.208333333336</v>
      </c>
      <c r="O815" s="13">
        <f t="shared" si="50"/>
        <v>41158.208333333336</v>
      </c>
      <c r="P815" t="b">
        <v>0</v>
      </c>
      <c r="Q815" t="b">
        <v>0</v>
      </c>
      <c r="R815" t="s">
        <v>89</v>
      </c>
      <c r="S815" s="9" t="s">
        <v>2048</v>
      </c>
      <c r="T815" t="s">
        <v>2049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49"/>
        <v>42517.208333333328</v>
      </c>
      <c r="O816" s="13">
        <f t="shared" si="50"/>
        <v>42519.208333333328</v>
      </c>
      <c r="P816" t="b">
        <v>0</v>
      </c>
      <c r="Q816" t="b">
        <v>1</v>
      </c>
      <c r="R816" t="s">
        <v>23</v>
      </c>
      <c r="S816" s="9" t="s">
        <v>2033</v>
      </c>
      <c r="T816" t="s">
        <v>2034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49"/>
        <v>43068.25</v>
      </c>
      <c r="O817" s="13">
        <f t="shared" si="50"/>
        <v>43094.25</v>
      </c>
      <c r="P817" t="b">
        <v>0</v>
      </c>
      <c r="Q817" t="b">
        <v>0</v>
      </c>
      <c r="R817" t="s">
        <v>23</v>
      </c>
      <c r="S817" s="9" t="s">
        <v>2033</v>
      </c>
      <c r="T817" t="s">
        <v>2034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49"/>
        <v>41680.25</v>
      </c>
      <c r="O818" s="13">
        <f t="shared" si="50"/>
        <v>41682.25</v>
      </c>
      <c r="P818" t="b">
        <v>1</v>
      </c>
      <c r="Q818" t="b">
        <v>1</v>
      </c>
      <c r="R818" t="s">
        <v>33</v>
      </c>
      <c r="S818" s="9" t="s">
        <v>2037</v>
      </c>
      <c r="T818" t="s">
        <v>2038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49"/>
        <v>43589.208333333328</v>
      </c>
      <c r="O819" s="13">
        <f t="shared" si="50"/>
        <v>43617.208333333328</v>
      </c>
      <c r="P819" t="b">
        <v>0</v>
      </c>
      <c r="Q819" t="b">
        <v>1</v>
      </c>
      <c r="R819" t="s">
        <v>68</v>
      </c>
      <c r="S819" s="9" t="s">
        <v>2045</v>
      </c>
      <c r="T819" t="s">
        <v>2046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49"/>
        <v>43486.25</v>
      </c>
      <c r="O820" s="13">
        <f t="shared" si="50"/>
        <v>43499.25</v>
      </c>
      <c r="P820" t="b">
        <v>0</v>
      </c>
      <c r="Q820" t="b">
        <v>1</v>
      </c>
      <c r="R820" t="s">
        <v>33</v>
      </c>
      <c r="S820" s="9" t="s">
        <v>2037</v>
      </c>
      <c r="T820" t="s">
        <v>2038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49"/>
        <v>41237.25</v>
      </c>
      <c r="O821" s="13">
        <f t="shared" si="50"/>
        <v>41252.25</v>
      </c>
      <c r="P821" t="b">
        <v>1</v>
      </c>
      <c r="Q821" t="b">
        <v>0</v>
      </c>
      <c r="R821" t="s">
        <v>89</v>
      </c>
      <c r="S821" s="9" t="s">
        <v>2048</v>
      </c>
      <c r="T821" t="s">
        <v>2049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49"/>
        <v>43310.208333333328</v>
      </c>
      <c r="O822" s="13">
        <f t="shared" si="50"/>
        <v>43323.208333333328</v>
      </c>
      <c r="P822" t="b">
        <v>0</v>
      </c>
      <c r="Q822" t="b">
        <v>1</v>
      </c>
      <c r="R822" t="s">
        <v>23</v>
      </c>
      <c r="S822" s="9" t="s">
        <v>2033</v>
      </c>
      <c r="T822" t="s">
        <v>2034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49"/>
        <v>42794.25</v>
      </c>
      <c r="O823" s="13">
        <f t="shared" si="50"/>
        <v>42807.208333333328</v>
      </c>
      <c r="P823" t="b">
        <v>0</v>
      </c>
      <c r="Q823" t="b">
        <v>0</v>
      </c>
      <c r="R823" t="s">
        <v>42</v>
      </c>
      <c r="S823" s="9" t="s">
        <v>2039</v>
      </c>
      <c r="T823" t="s">
        <v>2040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49"/>
        <v>41698.25</v>
      </c>
      <c r="O824" s="13">
        <f t="shared" si="50"/>
        <v>41715.208333333336</v>
      </c>
      <c r="P824" t="b">
        <v>0</v>
      </c>
      <c r="Q824" t="b">
        <v>0</v>
      </c>
      <c r="R824" t="s">
        <v>23</v>
      </c>
      <c r="S824" s="9" t="s">
        <v>2033</v>
      </c>
      <c r="T824" t="s">
        <v>2034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49"/>
        <v>41892.208333333336</v>
      </c>
      <c r="O825" s="13">
        <f t="shared" si="50"/>
        <v>41917.208333333336</v>
      </c>
      <c r="P825" t="b">
        <v>1</v>
      </c>
      <c r="Q825" t="b">
        <v>1</v>
      </c>
      <c r="R825" t="s">
        <v>23</v>
      </c>
      <c r="S825" s="9" t="s">
        <v>2033</v>
      </c>
      <c r="T825" t="s">
        <v>2034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49"/>
        <v>40348.208333333336</v>
      </c>
      <c r="O826" s="13">
        <f t="shared" si="50"/>
        <v>40380.208333333336</v>
      </c>
      <c r="P826" t="b">
        <v>0</v>
      </c>
      <c r="Q826" t="b">
        <v>1</v>
      </c>
      <c r="R826" t="s">
        <v>68</v>
      </c>
      <c r="S826" s="9" t="s">
        <v>2045</v>
      </c>
      <c r="T826" t="s">
        <v>2046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49"/>
        <v>42941.208333333328</v>
      </c>
      <c r="O827" s="13">
        <f t="shared" si="50"/>
        <v>42953.208333333328</v>
      </c>
      <c r="P827" t="b">
        <v>0</v>
      </c>
      <c r="Q827" t="b">
        <v>0</v>
      </c>
      <c r="R827" t="s">
        <v>100</v>
      </c>
      <c r="S827" s="9" t="s">
        <v>2039</v>
      </c>
      <c r="T827" t="s">
        <v>2050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49"/>
        <v>40525.25</v>
      </c>
      <c r="O828" s="13">
        <f t="shared" si="50"/>
        <v>40553.25</v>
      </c>
      <c r="P828" t="b">
        <v>0</v>
      </c>
      <c r="Q828" t="b">
        <v>1</v>
      </c>
      <c r="R828" t="s">
        <v>33</v>
      </c>
      <c r="S828" s="9" t="s">
        <v>2037</v>
      </c>
      <c r="T828" t="s">
        <v>2038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49"/>
        <v>40666.208333333336</v>
      </c>
      <c r="O829" s="13">
        <f t="shared" si="50"/>
        <v>40678.208333333336</v>
      </c>
      <c r="P829" t="b">
        <v>0</v>
      </c>
      <c r="Q829" t="b">
        <v>1</v>
      </c>
      <c r="R829" t="s">
        <v>53</v>
      </c>
      <c r="S829" s="9" t="s">
        <v>2039</v>
      </c>
      <c r="T829" t="s">
        <v>2042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49"/>
        <v>43340.208333333328</v>
      </c>
      <c r="O830" s="13">
        <f t="shared" si="50"/>
        <v>43365.208333333328</v>
      </c>
      <c r="P830" t="b">
        <v>0</v>
      </c>
      <c r="Q830" t="b">
        <v>0</v>
      </c>
      <c r="R830" t="s">
        <v>33</v>
      </c>
      <c r="S830" s="9" t="s">
        <v>2037</v>
      </c>
      <c r="T830" t="s">
        <v>2038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49"/>
        <v>42164.208333333328</v>
      </c>
      <c r="O831" s="13">
        <f t="shared" si="50"/>
        <v>42179.208333333328</v>
      </c>
      <c r="P831" t="b">
        <v>0</v>
      </c>
      <c r="Q831" t="b">
        <v>0</v>
      </c>
      <c r="R831" t="s">
        <v>33</v>
      </c>
      <c r="S831" s="9" t="s">
        <v>2037</v>
      </c>
      <c r="T831" t="s">
        <v>2038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49"/>
        <v>43103.25</v>
      </c>
      <c r="O832" s="13">
        <f t="shared" si="50"/>
        <v>43162.25</v>
      </c>
      <c r="P832" t="b">
        <v>0</v>
      </c>
      <c r="Q832" t="b">
        <v>0</v>
      </c>
      <c r="R832" t="s">
        <v>33</v>
      </c>
      <c r="S832" s="9" t="s">
        <v>2037</v>
      </c>
      <c r="T832" t="s">
        <v>2038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49"/>
        <v>40994.208333333336</v>
      </c>
      <c r="O833" s="13">
        <f t="shared" si="50"/>
        <v>41028.208333333336</v>
      </c>
      <c r="P833" t="b">
        <v>0</v>
      </c>
      <c r="Q833" t="b">
        <v>0</v>
      </c>
      <c r="R833" t="s">
        <v>122</v>
      </c>
      <c r="S833" s="9" t="s">
        <v>2052</v>
      </c>
      <c r="T833" t="s">
        <v>2053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49"/>
        <v>42299.208333333328</v>
      </c>
      <c r="O834" s="13">
        <f t="shared" si="50"/>
        <v>42333.25</v>
      </c>
      <c r="P834" t="b">
        <v>1</v>
      </c>
      <c r="Q834" t="b">
        <v>0</v>
      </c>
      <c r="R834" t="s">
        <v>206</v>
      </c>
      <c r="S834" s="9" t="s">
        <v>2045</v>
      </c>
      <c r="T834" t="s">
        <v>2057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53">(((L835/60)/60)/24)+DATE(1970,1,1)</f>
        <v>40588.25</v>
      </c>
      <c r="O835" s="13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s="9" t="s">
        <v>2045</v>
      </c>
      <c r="T835" t="s">
        <v>2057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7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53"/>
        <v>41448.208333333336</v>
      </c>
      <c r="O836" s="13">
        <f t="shared" si="54"/>
        <v>41454.208333333336</v>
      </c>
      <c r="P836" t="b">
        <v>0</v>
      </c>
      <c r="Q836" t="b">
        <v>0</v>
      </c>
      <c r="R836" t="s">
        <v>33</v>
      </c>
      <c r="S836" s="9" t="s">
        <v>2037</v>
      </c>
      <c r="T836" t="s">
        <v>2038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53"/>
        <v>42063.25</v>
      </c>
      <c r="O837" s="13">
        <f t="shared" si="54"/>
        <v>42069.25</v>
      </c>
      <c r="P837" t="b">
        <v>0</v>
      </c>
      <c r="Q837" t="b">
        <v>0</v>
      </c>
      <c r="R837" t="s">
        <v>28</v>
      </c>
      <c r="S837" s="9" t="s">
        <v>2035</v>
      </c>
      <c r="T837" t="s">
        <v>2036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53"/>
        <v>40214.25</v>
      </c>
      <c r="O838" s="13">
        <f t="shared" si="54"/>
        <v>40225.25</v>
      </c>
      <c r="P838" t="b">
        <v>0</v>
      </c>
      <c r="Q838" t="b">
        <v>0</v>
      </c>
      <c r="R838" t="s">
        <v>60</v>
      </c>
      <c r="S838" s="9" t="s">
        <v>2033</v>
      </c>
      <c r="T838" t="s">
        <v>2043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53"/>
        <v>40629.208333333336</v>
      </c>
      <c r="O839" s="13">
        <f t="shared" si="54"/>
        <v>40683.208333333336</v>
      </c>
      <c r="P839" t="b">
        <v>0</v>
      </c>
      <c r="Q839" t="b">
        <v>0</v>
      </c>
      <c r="R839" t="s">
        <v>159</v>
      </c>
      <c r="S839" s="9" t="s">
        <v>2033</v>
      </c>
      <c r="T839" t="s">
        <v>2056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53"/>
        <v>43370.208333333328</v>
      </c>
      <c r="O840" s="13">
        <f t="shared" si="54"/>
        <v>43379.208333333328</v>
      </c>
      <c r="P840" t="b">
        <v>0</v>
      </c>
      <c r="Q840" t="b">
        <v>0</v>
      </c>
      <c r="R840" t="s">
        <v>33</v>
      </c>
      <c r="S840" s="9" t="s">
        <v>2037</v>
      </c>
      <c r="T840" t="s">
        <v>2038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53"/>
        <v>41715.208333333336</v>
      </c>
      <c r="O841" s="13">
        <f t="shared" si="54"/>
        <v>41760.208333333336</v>
      </c>
      <c r="P841" t="b">
        <v>0</v>
      </c>
      <c r="Q841" t="b">
        <v>1</v>
      </c>
      <c r="R841" t="s">
        <v>42</v>
      </c>
      <c r="S841" s="9" t="s">
        <v>2039</v>
      </c>
      <c r="T841" t="s">
        <v>2040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53"/>
        <v>41836.208333333336</v>
      </c>
      <c r="O842" s="13">
        <f t="shared" si="54"/>
        <v>41838.208333333336</v>
      </c>
      <c r="P842" t="b">
        <v>0</v>
      </c>
      <c r="Q842" t="b">
        <v>1</v>
      </c>
      <c r="R842" t="s">
        <v>33</v>
      </c>
      <c r="S842" s="9" t="s">
        <v>2037</v>
      </c>
      <c r="T842" t="s">
        <v>2038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53"/>
        <v>42419.25</v>
      </c>
      <c r="O843" s="13">
        <f t="shared" si="54"/>
        <v>42435.25</v>
      </c>
      <c r="P843" t="b">
        <v>0</v>
      </c>
      <c r="Q843" t="b">
        <v>0</v>
      </c>
      <c r="R843" t="s">
        <v>28</v>
      </c>
      <c r="S843" s="9" t="s">
        <v>2035</v>
      </c>
      <c r="T843" t="s">
        <v>2036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53"/>
        <v>43266.208333333328</v>
      </c>
      <c r="O844" s="13">
        <f t="shared" si="54"/>
        <v>43269.208333333328</v>
      </c>
      <c r="P844" t="b">
        <v>0</v>
      </c>
      <c r="Q844" t="b">
        <v>0</v>
      </c>
      <c r="R844" t="s">
        <v>65</v>
      </c>
      <c r="S844" s="9" t="s">
        <v>2035</v>
      </c>
      <c r="T844" t="s">
        <v>2044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53"/>
        <v>43338.208333333328</v>
      </c>
      <c r="O845" s="13">
        <f t="shared" si="54"/>
        <v>43344.208333333328</v>
      </c>
      <c r="P845" t="b">
        <v>0</v>
      </c>
      <c r="Q845" t="b">
        <v>0</v>
      </c>
      <c r="R845" t="s">
        <v>122</v>
      </c>
      <c r="S845" s="9" t="s">
        <v>2052</v>
      </c>
      <c r="T845" t="s">
        <v>2053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53"/>
        <v>40930.25</v>
      </c>
      <c r="O846" s="13">
        <f t="shared" si="54"/>
        <v>40933.25</v>
      </c>
      <c r="P846" t="b">
        <v>0</v>
      </c>
      <c r="Q846" t="b">
        <v>0</v>
      </c>
      <c r="R846" t="s">
        <v>42</v>
      </c>
      <c r="S846" s="9" t="s">
        <v>2039</v>
      </c>
      <c r="T846" t="s">
        <v>2040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53"/>
        <v>43235.208333333328</v>
      </c>
      <c r="O847" s="13">
        <f t="shared" si="54"/>
        <v>43272.208333333328</v>
      </c>
      <c r="P847" t="b">
        <v>0</v>
      </c>
      <c r="Q847" t="b">
        <v>0</v>
      </c>
      <c r="R847" t="s">
        <v>28</v>
      </c>
      <c r="S847" s="9" t="s">
        <v>2035</v>
      </c>
      <c r="T847" t="s">
        <v>2036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53"/>
        <v>43302.208333333328</v>
      </c>
      <c r="O848" s="13">
        <f t="shared" si="54"/>
        <v>43338.208333333328</v>
      </c>
      <c r="P848" t="b">
        <v>1</v>
      </c>
      <c r="Q848" t="b">
        <v>1</v>
      </c>
      <c r="R848" t="s">
        <v>28</v>
      </c>
      <c r="S848" s="9" t="s">
        <v>2035</v>
      </c>
      <c r="T848" t="s">
        <v>2036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53"/>
        <v>43107.25</v>
      </c>
      <c r="O849" s="13">
        <f t="shared" si="54"/>
        <v>43110.25</v>
      </c>
      <c r="P849" t="b">
        <v>0</v>
      </c>
      <c r="Q849" t="b">
        <v>0</v>
      </c>
      <c r="R849" t="s">
        <v>17</v>
      </c>
      <c r="S849" s="9" t="s">
        <v>2031</v>
      </c>
      <c r="T849" t="s">
        <v>2032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53"/>
        <v>40341.208333333336</v>
      </c>
      <c r="O850" s="13">
        <f t="shared" si="54"/>
        <v>40350.208333333336</v>
      </c>
      <c r="P850" t="b">
        <v>0</v>
      </c>
      <c r="Q850" t="b">
        <v>0</v>
      </c>
      <c r="R850" t="s">
        <v>53</v>
      </c>
      <c r="S850" s="9" t="s">
        <v>2039</v>
      </c>
      <c r="T850" t="s">
        <v>2042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53"/>
        <v>40948.25</v>
      </c>
      <c r="O851" s="13">
        <f t="shared" si="54"/>
        <v>40951.25</v>
      </c>
      <c r="P851" t="b">
        <v>0</v>
      </c>
      <c r="Q851" t="b">
        <v>1</v>
      </c>
      <c r="R851" t="s">
        <v>60</v>
      </c>
      <c r="S851" s="9" t="s">
        <v>2033</v>
      </c>
      <c r="T851" t="s">
        <v>2043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53"/>
        <v>40866.25</v>
      </c>
      <c r="O852" s="13">
        <f t="shared" si="54"/>
        <v>40881.25</v>
      </c>
      <c r="P852" t="b">
        <v>1</v>
      </c>
      <c r="Q852" t="b">
        <v>0</v>
      </c>
      <c r="R852" t="s">
        <v>23</v>
      </c>
      <c r="S852" s="9" t="s">
        <v>2033</v>
      </c>
      <c r="T852" t="s">
        <v>2034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53"/>
        <v>41031.208333333336</v>
      </c>
      <c r="O853" s="13">
        <f t="shared" si="54"/>
        <v>41064.208333333336</v>
      </c>
      <c r="P853" t="b">
        <v>0</v>
      </c>
      <c r="Q853" t="b">
        <v>0</v>
      </c>
      <c r="R853" t="s">
        <v>50</v>
      </c>
      <c r="S853" s="9" t="s">
        <v>2033</v>
      </c>
      <c r="T853" t="s">
        <v>2041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53"/>
        <v>40740.208333333336</v>
      </c>
      <c r="O854" s="13">
        <f t="shared" si="54"/>
        <v>40750.208333333336</v>
      </c>
      <c r="P854" t="b">
        <v>0</v>
      </c>
      <c r="Q854" t="b">
        <v>1</v>
      </c>
      <c r="R854" t="s">
        <v>89</v>
      </c>
      <c r="S854" s="9" t="s">
        <v>2048</v>
      </c>
      <c r="T854" t="s">
        <v>2049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53"/>
        <v>40714.208333333336</v>
      </c>
      <c r="O855" s="13">
        <f t="shared" si="54"/>
        <v>40719.208333333336</v>
      </c>
      <c r="P855" t="b">
        <v>0</v>
      </c>
      <c r="Q855" t="b">
        <v>1</v>
      </c>
      <c r="R855" t="s">
        <v>60</v>
      </c>
      <c r="S855" s="9" t="s">
        <v>2033</v>
      </c>
      <c r="T855" t="s">
        <v>2043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53"/>
        <v>43787.25</v>
      </c>
      <c r="O856" s="13">
        <f t="shared" si="54"/>
        <v>43814.25</v>
      </c>
      <c r="P856" t="b">
        <v>0</v>
      </c>
      <c r="Q856" t="b">
        <v>0</v>
      </c>
      <c r="R856" t="s">
        <v>119</v>
      </c>
      <c r="S856" s="9" t="s">
        <v>2045</v>
      </c>
      <c r="T856" t="s">
        <v>2051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53"/>
        <v>40712.208333333336</v>
      </c>
      <c r="O857" s="13">
        <f t="shared" si="54"/>
        <v>40743.208333333336</v>
      </c>
      <c r="P857" t="b">
        <v>0</v>
      </c>
      <c r="Q857" t="b">
        <v>0</v>
      </c>
      <c r="R857" t="s">
        <v>33</v>
      </c>
      <c r="S857" s="9" t="s">
        <v>2037</v>
      </c>
      <c r="T857" t="s">
        <v>2038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53"/>
        <v>41023.208333333336</v>
      </c>
      <c r="O858" s="13">
        <f t="shared" si="54"/>
        <v>41040.208333333336</v>
      </c>
      <c r="P858" t="b">
        <v>0</v>
      </c>
      <c r="Q858" t="b">
        <v>0</v>
      </c>
      <c r="R858" t="s">
        <v>17</v>
      </c>
      <c r="S858" s="9" t="s">
        <v>2031</v>
      </c>
      <c r="T858" t="s">
        <v>2032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53"/>
        <v>40944.25</v>
      </c>
      <c r="O859" s="13">
        <f t="shared" si="54"/>
        <v>40967.25</v>
      </c>
      <c r="P859" t="b">
        <v>1</v>
      </c>
      <c r="Q859" t="b">
        <v>0</v>
      </c>
      <c r="R859" t="s">
        <v>100</v>
      </c>
      <c r="S859" s="9" t="s">
        <v>2039</v>
      </c>
      <c r="T859" t="s">
        <v>2050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53"/>
        <v>43211.208333333328</v>
      </c>
      <c r="O860" s="13">
        <f t="shared" si="54"/>
        <v>43218.208333333328</v>
      </c>
      <c r="P860" t="b">
        <v>1</v>
      </c>
      <c r="Q860" t="b">
        <v>0</v>
      </c>
      <c r="R860" t="s">
        <v>17</v>
      </c>
      <c r="S860" s="9" t="s">
        <v>2031</v>
      </c>
      <c r="T860" t="s">
        <v>2032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53"/>
        <v>41334.25</v>
      </c>
      <c r="O861" s="13">
        <f t="shared" si="54"/>
        <v>41352.208333333336</v>
      </c>
      <c r="P861" t="b">
        <v>0</v>
      </c>
      <c r="Q861" t="b">
        <v>1</v>
      </c>
      <c r="R861" t="s">
        <v>33</v>
      </c>
      <c r="S861" s="9" t="s">
        <v>2037</v>
      </c>
      <c r="T861" t="s">
        <v>2038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53"/>
        <v>43515.25</v>
      </c>
      <c r="O862" s="13">
        <f t="shared" si="54"/>
        <v>43525.25</v>
      </c>
      <c r="P862" t="b">
        <v>0</v>
      </c>
      <c r="Q862" t="b">
        <v>1</v>
      </c>
      <c r="R862" t="s">
        <v>65</v>
      </c>
      <c r="S862" s="9" t="s">
        <v>2035</v>
      </c>
      <c r="T862" t="s">
        <v>2044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53"/>
        <v>40258.208333333336</v>
      </c>
      <c r="O863" s="13">
        <f t="shared" si="54"/>
        <v>40266.208333333336</v>
      </c>
      <c r="P863" t="b">
        <v>0</v>
      </c>
      <c r="Q863" t="b">
        <v>0</v>
      </c>
      <c r="R863" t="s">
        <v>33</v>
      </c>
      <c r="S863" s="9" t="s">
        <v>2037</v>
      </c>
      <c r="T863" t="s">
        <v>2038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53"/>
        <v>40756.208333333336</v>
      </c>
      <c r="O864" s="13">
        <f t="shared" si="54"/>
        <v>40760.208333333336</v>
      </c>
      <c r="P864" t="b">
        <v>0</v>
      </c>
      <c r="Q864" t="b">
        <v>0</v>
      </c>
      <c r="R864" t="s">
        <v>33</v>
      </c>
      <c r="S864" s="9" t="s">
        <v>2037</v>
      </c>
      <c r="T864" t="s">
        <v>2038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53"/>
        <v>42172.208333333328</v>
      </c>
      <c r="O865" s="13">
        <f t="shared" si="54"/>
        <v>42195.208333333328</v>
      </c>
      <c r="P865" t="b">
        <v>0</v>
      </c>
      <c r="Q865" t="b">
        <v>1</v>
      </c>
      <c r="R865" t="s">
        <v>269</v>
      </c>
      <c r="S865" s="9" t="s">
        <v>2039</v>
      </c>
      <c r="T865" t="s">
        <v>2058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53"/>
        <v>42601.208333333328</v>
      </c>
      <c r="O866" s="13">
        <f t="shared" si="54"/>
        <v>42606.208333333328</v>
      </c>
      <c r="P866" t="b">
        <v>0</v>
      </c>
      <c r="Q866" t="b">
        <v>0</v>
      </c>
      <c r="R866" t="s">
        <v>100</v>
      </c>
      <c r="S866" s="9" t="s">
        <v>2039</v>
      </c>
      <c r="T866" t="s">
        <v>2050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53"/>
        <v>41897.208333333336</v>
      </c>
      <c r="O867" s="13">
        <f t="shared" si="54"/>
        <v>41906.208333333336</v>
      </c>
      <c r="P867" t="b">
        <v>0</v>
      </c>
      <c r="Q867" t="b">
        <v>0</v>
      </c>
      <c r="R867" t="s">
        <v>33</v>
      </c>
      <c r="S867" s="9" t="s">
        <v>2037</v>
      </c>
      <c r="T867" t="s">
        <v>2038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53"/>
        <v>40671.208333333336</v>
      </c>
      <c r="O868" s="13">
        <f t="shared" si="54"/>
        <v>40672.208333333336</v>
      </c>
      <c r="P868" t="b">
        <v>0</v>
      </c>
      <c r="Q868" t="b">
        <v>0</v>
      </c>
      <c r="R868" t="s">
        <v>122</v>
      </c>
      <c r="S868" s="9" t="s">
        <v>2052</v>
      </c>
      <c r="T868" t="s">
        <v>2053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53"/>
        <v>43382.208333333328</v>
      </c>
      <c r="O869" s="13">
        <f t="shared" si="54"/>
        <v>43388.208333333328</v>
      </c>
      <c r="P869" t="b">
        <v>0</v>
      </c>
      <c r="Q869" t="b">
        <v>0</v>
      </c>
      <c r="R869" t="s">
        <v>17</v>
      </c>
      <c r="S869" s="9" t="s">
        <v>2031</v>
      </c>
      <c r="T869" t="s">
        <v>2032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53"/>
        <v>41559.208333333336</v>
      </c>
      <c r="O870" s="13">
        <f t="shared" si="54"/>
        <v>41570.208333333336</v>
      </c>
      <c r="P870" t="b">
        <v>0</v>
      </c>
      <c r="Q870" t="b">
        <v>0</v>
      </c>
      <c r="R870" t="s">
        <v>33</v>
      </c>
      <c r="S870" s="9" t="s">
        <v>2037</v>
      </c>
      <c r="T870" t="s">
        <v>2038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53"/>
        <v>40350.208333333336</v>
      </c>
      <c r="O871" s="13">
        <f t="shared" si="54"/>
        <v>40364.208333333336</v>
      </c>
      <c r="P871" t="b">
        <v>0</v>
      </c>
      <c r="Q871" t="b">
        <v>0</v>
      </c>
      <c r="R871" t="s">
        <v>53</v>
      </c>
      <c r="S871" s="9" t="s">
        <v>2039</v>
      </c>
      <c r="T871" t="s">
        <v>2042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53"/>
        <v>42240.208333333328</v>
      </c>
      <c r="O872" s="13">
        <f t="shared" si="54"/>
        <v>42265.208333333328</v>
      </c>
      <c r="P872" t="b">
        <v>0</v>
      </c>
      <c r="Q872" t="b">
        <v>0</v>
      </c>
      <c r="R872" t="s">
        <v>33</v>
      </c>
      <c r="S872" s="9" t="s">
        <v>2037</v>
      </c>
      <c r="T872" t="s">
        <v>2038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53"/>
        <v>43040.208333333328</v>
      </c>
      <c r="O873" s="13">
        <f t="shared" si="54"/>
        <v>43058.25</v>
      </c>
      <c r="P873" t="b">
        <v>0</v>
      </c>
      <c r="Q873" t="b">
        <v>1</v>
      </c>
      <c r="R873" t="s">
        <v>33</v>
      </c>
      <c r="S873" s="9" t="s">
        <v>2037</v>
      </c>
      <c r="T873" t="s">
        <v>2038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53"/>
        <v>43346.208333333328</v>
      </c>
      <c r="O874" s="13">
        <f t="shared" si="54"/>
        <v>43351.208333333328</v>
      </c>
      <c r="P874" t="b">
        <v>0</v>
      </c>
      <c r="Q874" t="b">
        <v>0</v>
      </c>
      <c r="R874" t="s">
        <v>474</v>
      </c>
      <c r="S874" s="9" t="s">
        <v>2039</v>
      </c>
      <c r="T874" t="s">
        <v>2061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53"/>
        <v>41647.25</v>
      </c>
      <c r="O875" s="13">
        <f t="shared" si="54"/>
        <v>41652.25</v>
      </c>
      <c r="P875" t="b">
        <v>0</v>
      </c>
      <c r="Q875" t="b">
        <v>0</v>
      </c>
      <c r="R875" t="s">
        <v>122</v>
      </c>
      <c r="S875" s="9" t="s">
        <v>2052</v>
      </c>
      <c r="T875" t="s">
        <v>2053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53"/>
        <v>40291.208333333336</v>
      </c>
      <c r="O876" s="13">
        <f t="shared" si="54"/>
        <v>40329.208333333336</v>
      </c>
      <c r="P876" t="b">
        <v>0</v>
      </c>
      <c r="Q876" t="b">
        <v>1</v>
      </c>
      <c r="R876" t="s">
        <v>122</v>
      </c>
      <c r="S876" s="9" t="s">
        <v>2052</v>
      </c>
      <c r="T876" t="s">
        <v>2053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53"/>
        <v>40556.25</v>
      </c>
      <c r="O877" s="13">
        <f t="shared" si="54"/>
        <v>40557.25</v>
      </c>
      <c r="P877" t="b">
        <v>0</v>
      </c>
      <c r="Q877" t="b">
        <v>0</v>
      </c>
      <c r="R877" t="s">
        <v>23</v>
      </c>
      <c r="S877" s="9" t="s">
        <v>2033</v>
      </c>
      <c r="T877" t="s">
        <v>2034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53"/>
        <v>43624.208333333328</v>
      </c>
      <c r="O878" s="13">
        <f t="shared" si="54"/>
        <v>43648.208333333328</v>
      </c>
      <c r="P878" t="b">
        <v>0</v>
      </c>
      <c r="Q878" t="b">
        <v>0</v>
      </c>
      <c r="R878" t="s">
        <v>122</v>
      </c>
      <c r="S878" s="9" t="s">
        <v>2052</v>
      </c>
      <c r="T878" t="s">
        <v>2053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53"/>
        <v>42577.208333333328</v>
      </c>
      <c r="O879" s="13">
        <f t="shared" si="54"/>
        <v>42578.208333333328</v>
      </c>
      <c r="P879" t="b">
        <v>0</v>
      </c>
      <c r="Q879" t="b">
        <v>0</v>
      </c>
      <c r="R879" t="s">
        <v>17</v>
      </c>
      <c r="S879" s="9" t="s">
        <v>2031</v>
      </c>
      <c r="T879" t="s">
        <v>2032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53"/>
        <v>43845.25</v>
      </c>
      <c r="O880" s="13">
        <f t="shared" si="54"/>
        <v>43869.25</v>
      </c>
      <c r="P880" t="b">
        <v>0</v>
      </c>
      <c r="Q880" t="b">
        <v>0</v>
      </c>
      <c r="R880" t="s">
        <v>148</v>
      </c>
      <c r="S880" s="9" t="s">
        <v>2033</v>
      </c>
      <c r="T880" t="s">
        <v>2055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53"/>
        <v>42788.25</v>
      </c>
      <c r="O881" s="13">
        <f t="shared" si="54"/>
        <v>42797.25</v>
      </c>
      <c r="P881" t="b">
        <v>0</v>
      </c>
      <c r="Q881" t="b">
        <v>0</v>
      </c>
      <c r="R881" t="s">
        <v>68</v>
      </c>
      <c r="S881" s="9" t="s">
        <v>2045</v>
      </c>
      <c r="T881" t="s">
        <v>2046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53"/>
        <v>43667.208333333328</v>
      </c>
      <c r="O882" s="13">
        <f t="shared" si="54"/>
        <v>43669.208333333328</v>
      </c>
      <c r="P882" t="b">
        <v>0</v>
      </c>
      <c r="Q882" t="b">
        <v>0</v>
      </c>
      <c r="R882" t="s">
        <v>50</v>
      </c>
      <c r="S882" s="9" t="s">
        <v>2033</v>
      </c>
      <c r="T882" t="s">
        <v>2041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53"/>
        <v>42194.208333333328</v>
      </c>
      <c r="O883" s="13">
        <f t="shared" si="54"/>
        <v>42223.208333333328</v>
      </c>
      <c r="P883" t="b">
        <v>0</v>
      </c>
      <c r="Q883" t="b">
        <v>1</v>
      </c>
      <c r="R883" t="s">
        <v>33</v>
      </c>
      <c r="S883" s="9" t="s">
        <v>2037</v>
      </c>
      <c r="T883" t="s">
        <v>2038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53"/>
        <v>42025.25</v>
      </c>
      <c r="O884" s="13">
        <f t="shared" si="54"/>
        <v>42029.25</v>
      </c>
      <c r="P884" t="b">
        <v>0</v>
      </c>
      <c r="Q884" t="b">
        <v>0</v>
      </c>
      <c r="R884" t="s">
        <v>33</v>
      </c>
      <c r="S884" s="9" t="s">
        <v>2037</v>
      </c>
      <c r="T884" t="s">
        <v>2038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53"/>
        <v>40323.208333333336</v>
      </c>
      <c r="O885" s="13">
        <f t="shared" si="54"/>
        <v>40359.208333333336</v>
      </c>
      <c r="P885" t="b">
        <v>0</v>
      </c>
      <c r="Q885" t="b">
        <v>0</v>
      </c>
      <c r="R885" t="s">
        <v>100</v>
      </c>
      <c r="S885" s="9" t="s">
        <v>2039</v>
      </c>
      <c r="T885" t="s">
        <v>2050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53"/>
        <v>41763.208333333336</v>
      </c>
      <c r="O886" s="13">
        <f t="shared" si="54"/>
        <v>41765.208333333336</v>
      </c>
      <c r="P886" t="b">
        <v>0</v>
      </c>
      <c r="Q886" t="b">
        <v>1</v>
      </c>
      <c r="R886" t="s">
        <v>33</v>
      </c>
      <c r="S886" s="9" t="s">
        <v>2037</v>
      </c>
      <c r="T886" t="s">
        <v>2038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53"/>
        <v>40335.208333333336</v>
      </c>
      <c r="O887" s="13">
        <f t="shared" si="54"/>
        <v>40373.208333333336</v>
      </c>
      <c r="P887" t="b">
        <v>0</v>
      </c>
      <c r="Q887" t="b">
        <v>0</v>
      </c>
      <c r="R887" t="s">
        <v>33</v>
      </c>
      <c r="S887" s="9" t="s">
        <v>2037</v>
      </c>
      <c r="T887" t="s">
        <v>2038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53"/>
        <v>40416.208333333336</v>
      </c>
      <c r="O888" s="13">
        <f t="shared" si="54"/>
        <v>40434.208333333336</v>
      </c>
      <c r="P888" t="b">
        <v>0</v>
      </c>
      <c r="Q888" t="b">
        <v>0</v>
      </c>
      <c r="R888" t="s">
        <v>60</v>
      </c>
      <c r="S888" s="9" t="s">
        <v>2033</v>
      </c>
      <c r="T888" t="s">
        <v>2043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53"/>
        <v>42202.208333333328</v>
      </c>
      <c r="O889" s="13">
        <f t="shared" si="54"/>
        <v>42249.208333333328</v>
      </c>
      <c r="P889" t="b">
        <v>0</v>
      </c>
      <c r="Q889" t="b">
        <v>1</v>
      </c>
      <c r="R889" t="s">
        <v>33</v>
      </c>
      <c r="S889" s="9" t="s">
        <v>2037</v>
      </c>
      <c r="T889" t="s">
        <v>2038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53"/>
        <v>42836.208333333328</v>
      </c>
      <c r="O890" s="13">
        <f t="shared" si="54"/>
        <v>42855.208333333328</v>
      </c>
      <c r="P890" t="b">
        <v>0</v>
      </c>
      <c r="Q890" t="b">
        <v>0</v>
      </c>
      <c r="R890" t="s">
        <v>33</v>
      </c>
      <c r="S890" s="9" t="s">
        <v>2037</v>
      </c>
      <c r="T890" t="s">
        <v>2038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53"/>
        <v>41710.208333333336</v>
      </c>
      <c r="O891" s="13">
        <f t="shared" si="54"/>
        <v>41717.208333333336</v>
      </c>
      <c r="P891" t="b">
        <v>0</v>
      </c>
      <c r="Q891" t="b">
        <v>1</v>
      </c>
      <c r="R891" t="s">
        <v>50</v>
      </c>
      <c r="S891" s="9" t="s">
        <v>2033</v>
      </c>
      <c r="T891" t="s">
        <v>2041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53"/>
        <v>43640.208333333328</v>
      </c>
      <c r="O892" s="13">
        <f t="shared" si="54"/>
        <v>43641.208333333328</v>
      </c>
      <c r="P892" t="b">
        <v>0</v>
      </c>
      <c r="Q892" t="b">
        <v>0</v>
      </c>
      <c r="R892" t="s">
        <v>60</v>
      </c>
      <c r="S892" s="9" t="s">
        <v>2033</v>
      </c>
      <c r="T892" t="s">
        <v>2043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53"/>
        <v>40880.25</v>
      </c>
      <c r="O893" s="13">
        <f t="shared" si="54"/>
        <v>40924.25</v>
      </c>
      <c r="P893" t="b">
        <v>0</v>
      </c>
      <c r="Q893" t="b">
        <v>0</v>
      </c>
      <c r="R893" t="s">
        <v>42</v>
      </c>
      <c r="S893" s="9" t="s">
        <v>2039</v>
      </c>
      <c r="T893" t="s">
        <v>2040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53"/>
        <v>40319.208333333336</v>
      </c>
      <c r="O894" s="13">
        <f t="shared" si="54"/>
        <v>40360.208333333336</v>
      </c>
      <c r="P894" t="b">
        <v>0</v>
      </c>
      <c r="Q894" t="b">
        <v>0</v>
      </c>
      <c r="R894" t="s">
        <v>206</v>
      </c>
      <c r="S894" s="9" t="s">
        <v>2045</v>
      </c>
      <c r="T894" t="s">
        <v>2057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53"/>
        <v>42170.208333333328</v>
      </c>
      <c r="O895" s="13">
        <f t="shared" si="54"/>
        <v>42174.208333333328</v>
      </c>
      <c r="P895" t="b">
        <v>0</v>
      </c>
      <c r="Q895" t="b">
        <v>1</v>
      </c>
      <c r="R895" t="s">
        <v>42</v>
      </c>
      <c r="S895" s="9" t="s">
        <v>2039</v>
      </c>
      <c r="T895" t="s">
        <v>2040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53"/>
        <v>41466.208333333336</v>
      </c>
      <c r="O896" s="13">
        <f t="shared" si="54"/>
        <v>41496.208333333336</v>
      </c>
      <c r="P896" t="b">
        <v>0</v>
      </c>
      <c r="Q896" t="b">
        <v>1</v>
      </c>
      <c r="R896" t="s">
        <v>269</v>
      </c>
      <c r="S896" s="9" t="s">
        <v>2039</v>
      </c>
      <c r="T896" t="s">
        <v>2058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53"/>
        <v>43134.25</v>
      </c>
      <c r="O897" s="13">
        <f t="shared" si="54"/>
        <v>43143.25</v>
      </c>
      <c r="P897" t="b">
        <v>0</v>
      </c>
      <c r="Q897" t="b">
        <v>0</v>
      </c>
      <c r="R897" t="s">
        <v>33</v>
      </c>
      <c r="S897" s="9" t="s">
        <v>2037</v>
      </c>
      <c r="T897" t="s">
        <v>2038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53"/>
        <v>40738.208333333336</v>
      </c>
      <c r="O898" s="13">
        <f t="shared" si="54"/>
        <v>40741.208333333336</v>
      </c>
      <c r="P898" t="b">
        <v>0</v>
      </c>
      <c r="Q898" t="b">
        <v>1</v>
      </c>
      <c r="R898" t="s">
        <v>17</v>
      </c>
      <c r="S898" s="9" t="s">
        <v>2031</v>
      </c>
      <c r="T898" t="s">
        <v>2032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57">(((L899/60)/60)/24)+DATE(1970,1,1)</f>
        <v>43583.208333333328</v>
      </c>
      <c r="O899" s="13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s="9" t="s">
        <v>2037</v>
      </c>
      <c r="T899" t="s">
        <v>2038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7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57"/>
        <v>43815.25</v>
      </c>
      <c r="O900" s="13">
        <f t="shared" si="58"/>
        <v>43821.25</v>
      </c>
      <c r="P900" t="b">
        <v>0</v>
      </c>
      <c r="Q900" t="b">
        <v>0</v>
      </c>
      <c r="R900" t="s">
        <v>42</v>
      </c>
      <c r="S900" s="9" t="s">
        <v>2039</v>
      </c>
      <c r="T900" t="s">
        <v>2040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57"/>
        <v>41554.208333333336</v>
      </c>
      <c r="O901" s="13">
        <f t="shared" si="58"/>
        <v>41572.208333333336</v>
      </c>
      <c r="P901" t="b">
        <v>0</v>
      </c>
      <c r="Q901" t="b">
        <v>0</v>
      </c>
      <c r="R901" t="s">
        <v>159</v>
      </c>
      <c r="S901" s="9" t="s">
        <v>2033</v>
      </c>
      <c r="T901" t="s">
        <v>2056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57"/>
        <v>41901.208333333336</v>
      </c>
      <c r="O902" s="13">
        <f t="shared" si="58"/>
        <v>41902.208333333336</v>
      </c>
      <c r="P902" t="b">
        <v>0</v>
      </c>
      <c r="Q902" t="b">
        <v>1</v>
      </c>
      <c r="R902" t="s">
        <v>28</v>
      </c>
      <c r="S902" s="9" t="s">
        <v>2035</v>
      </c>
      <c r="T902" t="s">
        <v>2036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57"/>
        <v>43298.208333333328</v>
      </c>
      <c r="O903" s="13">
        <f t="shared" si="58"/>
        <v>43331.208333333328</v>
      </c>
      <c r="P903" t="b">
        <v>0</v>
      </c>
      <c r="Q903" t="b">
        <v>1</v>
      </c>
      <c r="R903" t="s">
        <v>23</v>
      </c>
      <c r="S903" s="9" t="s">
        <v>2033</v>
      </c>
      <c r="T903" t="s">
        <v>2034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57"/>
        <v>42399.25</v>
      </c>
      <c r="O904" s="13">
        <f t="shared" si="58"/>
        <v>42441.25</v>
      </c>
      <c r="P904" t="b">
        <v>0</v>
      </c>
      <c r="Q904" t="b">
        <v>0</v>
      </c>
      <c r="R904" t="s">
        <v>28</v>
      </c>
      <c r="S904" s="9" t="s">
        <v>2035</v>
      </c>
      <c r="T904" t="s">
        <v>2036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57"/>
        <v>41034.208333333336</v>
      </c>
      <c r="O905" s="13">
        <f t="shared" si="58"/>
        <v>41049.208333333336</v>
      </c>
      <c r="P905" t="b">
        <v>0</v>
      </c>
      <c r="Q905" t="b">
        <v>1</v>
      </c>
      <c r="R905" t="s">
        <v>68</v>
      </c>
      <c r="S905" s="9" t="s">
        <v>2045</v>
      </c>
      <c r="T905" t="s">
        <v>2046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57"/>
        <v>41186.208333333336</v>
      </c>
      <c r="O906" s="13">
        <f t="shared" si="58"/>
        <v>41190.208333333336</v>
      </c>
      <c r="P906" t="b">
        <v>0</v>
      </c>
      <c r="Q906" t="b">
        <v>0</v>
      </c>
      <c r="R906" t="s">
        <v>133</v>
      </c>
      <c r="S906" s="9" t="s">
        <v>2045</v>
      </c>
      <c r="T906" t="s">
        <v>2054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57"/>
        <v>41536.208333333336</v>
      </c>
      <c r="O907" s="13">
        <f t="shared" si="58"/>
        <v>41539.208333333336</v>
      </c>
      <c r="P907" t="b">
        <v>0</v>
      </c>
      <c r="Q907" t="b">
        <v>0</v>
      </c>
      <c r="R907" t="s">
        <v>33</v>
      </c>
      <c r="S907" s="9" t="s">
        <v>2037</v>
      </c>
      <c r="T907" t="s">
        <v>2038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57"/>
        <v>42868.208333333328</v>
      </c>
      <c r="O908" s="13">
        <f t="shared" si="58"/>
        <v>42904.208333333328</v>
      </c>
      <c r="P908" t="b">
        <v>1</v>
      </c>
      <c r="Q908" t="b">
        <v>1</v>
      </c>
      <c r="R908" t="s">
        <v>42</v>
      </c>
      <c r="S908" s="9" t="s">
        <v>2039</v>
      </c>
      <c r="T908" t="s">
        <v>2040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57"/>
        <v>40660.208333333336</v>
      </c>
      <c r="O909" s="13">
        <f t="shared" si="58"/>
        <v>40667.208333333336</v>
      </c>
      <c r="P909" t="b">
        <v>0</v>
      </c>
      <c r="Q909" t="b">
        <v>0</v>
      </c>
      <c r="R909" t="s">
        <v>33</v>
      </c>
      <c r="S909" s="9" t="s">
        <v>2037</v>
      </c>
      <c r="T909" t="s">
        <v>2038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57"/>
        <v>41031.208333333336</v>
      </c>
      <c r="O910" s="13">
        <f t="shared" si="58"/>
        <v>41042.208333333336</v>
      </c>
      <c r="P910" t="b">
        <v>0</v>
      </c>
      <c r="Q910" t="b">
        <v>0</v>
      </c>
      <c r="R910" t="s">
        <v>89</v>
      </c>
      <c r="S910" s="9" t="s">
        <v>2048</v>
      </c>
      <c r="T910" t="s">
        <v>2049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57"/>
        <v>43255.208333333328</v>
      </c>
      <c r="O911" s="13">
        <f t="shared" si="58"/>
        <v>43282.208333333328</v>
      </c>
      <c r="P911" t="b">
        <v>0</v>
      </c>
      <c r="Q911" t="b">
        <v>1</v>
      </c>
      <c r="R911" t="s">
        <v>33</v>
      </c>
      <c r="S911" s="9" t="s">
        <v>2037</v>
      </c>
      <c r="T911" t="s">
        <v>2038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57"/>
        <v>42026.25</v>
      </c>
      <c r="O912" s="13">
        <f t="shared" si="58"/>
        <v>42027.25</v>
      </c>
      <c r="P912" t="b">
        <v>0</v>
      </c>
      <c r="Q912" t="b">
        <v>0</v>
      </c>
      <c r="R912" t="s">
        <v>33</v>
      </c>
      <c r="S912" s="9" t="s">
        <v>2037</v>
      </c>
      <c r="T912" t="s">
        <v>2038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57"/>
        <v>43717.208333333328</v>
      </c>
      <c r="O913" s="13">
        <f t="shared" si="58"/>
        <v>43719.208333333328</v>
      </c>
      <c r="P913" t="b">
        <v>1</v>
      </c>
      <c r="Q913" t="b">
        <v>0</v>
      </c>
      <c r="R913" t="s">
        <v>28</v>
      </c>
      <c r="S913" s="9" t="s">
        <v>2035</v>
      </c>
      <c r="T913" t="s">
        <v>2036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57"/>
        <v>41157.208333333336</v>
      </c>
      <c r="O914" s="13">
        <f t="shared" si="58"/>
        <v>41170.208333333336</v>
      </c>
      <c r="P914" t="b">
        <v>1</v>
      </c>
      <c r="Q914" t="b">
        <v>0</v>
      </c>
      <c r="R914" t="s">
        <v>53</v>
      </c>
      <c r="S914" s="9" t="s">
        <v>2039</v>
      </c>
      <c r="T914" t="s">
        <v>2042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57"/>
        <v>43597.208333333328</v>
      </c>
      <c r="O915" s="13">
        <f t="shared" si="58"/>
        <v>43610.208333333328</v>
      </c>
      <c r="P915" t="b">
        <v>0</v>
      </c>
      <c r="Q915" t="b">
        <v>0</v>
      </c>
      <c r="R915" t="s">
        <v>53</v>
      </c>
      <c r="S915" s="9" t="s">
        <v>2039</v>
      </c>
      <c r="T915" t="s">
        <v>2042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57"/>
        <v>41490.208333333336</v>
      </c>
      <c r="O916" s="13">
        <f t="shared" si="58"/>
        <v>41502.208333333336</v>
      </c>
      <c r="P916" t="b">
        <v>0</v>
      </c>
      <c r="Q916" t="b">
        <v>0</v>
      </c>
      <c r="R916" t="s">
        <v>33</v>
      </c>
      <c r="S916" s="9" t="s">
        <v>2037</v>
      </c>
      <c r="T916" t="s">
        <v>2038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57"/>
        <v>42976.208333333328</v>
      </c>
      <c r="O917" s="13">
        <f t="shared" si="58"/>
        <v>42985.208333333328</v>
      </c>
      <c r="P917" t="b">
        <v>0</v>
      </c>
      <c r="Q917" t="b">
        <v>0</v>
      </c>
      <c r="R917" t="s">
        <v>269</v>
      </c>
      <c r="S917" s="9" t="s">
        <v>2039</v>
      </c>
      <c r="T917" t="s">
        <v>2058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57"/>
        <v>41991.25</v>
      </c>
      <c r="O918" s="13">
        <f t="shared" si="58"/>
        <v>42000.25</v>
      </c>
      <c r="P918" t="b">
        <v>0</v>
      </c>
      <c r="Q918" t="b">
        <v>0</v>
      </c>
      <c r="R918" t="s">
        <v>122</v>
      </c>
      <c r="S918" s="9" t="s">
        <v>2052</v>
      </c>
      <c r="T918" t="s">
        <v>2053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57"/>
        <v>40722.208333333336</v>
      </c>
      <c r="O919" s="13">
        <f t="shared" si="58"/>
        <v>40746.208333333336</v>
      </c>
      <c r="P919" t="b">
        <v>0</v>
      </c>
      <c r="Q919" t="b">
        <v>1</v>
      </c>
      <c r="R919" t="s">
        <v>100</v>
      </c>
      <c r="S919" s="9" t="s">
        <v>2039</v>
      </c>
      <c r="T919" t="s">
        <v>2050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57"/>
        <v>41117.208333333336</v>
      </c>
      <c r="O920" s="13">
        <f t="shared" si="58"/>
        <v>41128.208333333336</v>
      </c>
      <c r="P920" t="b">
        <v>0</v>
      </c>
      <c r="Q920" t="b">
        <v>0</v>
      </c>
      <c r="R920" t="s">
        <v>133</v>
      </c>
      <c r="S920" s="9" t="s">
        <v>2045</v>
      </c>
      <c r="T920" t="s">
        <v>2054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57"/>
        <v>43022.208333333328</v>
      </c>
      <c r="O921" s="13">
        <f t="shared" si="58"/>
        <v>43054.25</v>
      </c>
      <c r="P921" t="b">
        <v>0</v>
      </c>
      <c r="Q921" t="b">
        <v>1</v>
      </c>
      <c r="R921" t="s">
        <v>33</v>
      </c>
      <c r="S921" s="9" t="s">
        <v>2037</v>
      </c>
      <c r="T921" t="s">
        <v>2038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57"/>
        <v>43503.25</v>
      </c>
      <c r="O922" s="13">
        <f t="shared" si="58"/>
        <v>43523.25</v>
      </c>
      <c r="P922" t="b">
        <v>1</v>
      </c>
      <c r="Q922" t="b">
        <v>0</v>
      </c>
      <c r="R922" t="s">
        <v>71</v>
      </c>
      <c r="S922" s="9" t="s">
        <v>2039</v>
      </c>
      <c r="T922" t="s">
        <v>2047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57"/>
        <v>40951.25</v>
      </c>
      <c r="O923" s="13">
        <f t="shared" si="58"/>
        <v>40965.25</v>
      </c>
      <c r="P923" t="b">
        <v>0</v>
      </c>
      <c r="Q923" t="b">
        <v>0</v>
      </c>
      <c r="R923" t="s">
        <v>28</v>
      </c>
      <c r="S923" s="9" t="s">
        <v>2035</v>
      </c>
      <c r="T923" t="s">
        <v>2036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57"/>
        <v>43443.25</v>
      </c>
      <c r="O924" s="13">
        <f t="shared" si="58"/>
        <v>43452.25</v>
      </c>
      <c r="P924" t="b">
        <v>0</v>
      </c>
      <c r="Q924" t="b">
        <v>1</v>
      </c>
      <c r="R924" t="s">
        <v>319</v>
      </c>
      <c r="S924" s="9" t="s">
        <v>2033</v>
      </c>
      <c r="T924" t="s">
        <v>2060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57"/>
        <v>40373.208333333336</v>
      </c>
      <c r="O925" s="13">
        <f t="shared" si="58"/>
        <v>40374.208333333336</v>
      </c>
      <c r="P925" t="b">
        <v>0</v>
      </c>
      <c r="Q925" t="b">
        <v>0</v>
      </c>
      <c r="R925" t="s">
        <v>33</v>
      </c>
      <c r="S925" s="9" t="s">
        <v>2037</v>
      </c>
      <c r="T925" t="s">
        <v>2038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57"/>
        <v>43769.208333333328</v>
      </c>
      <c r="O926" s="13">
        <f t="shared" si="58"/>
        <v>43780.25</v>
      </c>
      <c r="P926" t="b">
        <v>0</v>
      </c>
      <c r="Q926" t="b">
        <v>0</v>
      </c>
      <c r="R926" t="s">
        <v>33</v>
      </c>
      <c r="S926" s="9" t="s">
        <v>2037</v>
      </c>
      <c r="T926" t="s">
        <v>2038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57"/>
        <v>43000.208333333328</v>
      </c>
      <c r="O927" s="13">
        <f t="shared" si="58"/>
        <v>43012.208333333328</v>
      </c>
      <c r="P927" t="b">
        <v>0</v>
      </c>
      <c r="Q927" t="b">
        <v>0</v>
      </c>
      <c r="R927" t="s">
        <v>33</v>
      </c>
      <c r="S927" s="9" t="s">
        <v>2037</v>
      </c>
      <c r="T927" t="s">
        <v>2038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57"/>
        <v>42502.208333333328</v>
      </c>
      <c r="O928" s="13">
        <f t="shared" si="58"/>
        <v>42506.208333333328</v>
      </c>
      <c r="P928" t="b">
        <v>0</v>
      </c>
      <c r="Q928" t="b">
        <v>0</v>
      </c>
      <c r="R928" t="s">
        <v>17</v>
      </c>
      <c r="S928" s="9" t="s">
        <v>2031</v>
      </c>
      <c r="T928" t="s">
        <v>2032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57"/>
        <v>41102.208333333336</v>
      </c>
      <c r="O929" s="13">
        <f t="shared" si="58"/>
        <v>41131.208333333336</v>
      </c>
      <c r="P929" t="b">
        <v>0</v>
      </c>
      <c r="Q929" t="b">
        <v>0</v>
      </c>
      <c r="R929" t="s">
        <v>33</v>
      </c>
      <c r="S929" s="9" t="s">
        <v>2037</v>
      </c>
      <c r="T929" t="s">
        <v>2038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57"/>
        <v>41637.25</v>
      </c>
      <c r="O930" s="13">
        <f t="shared" si="58"/>
        <v>41646.25</v>
      </c>
      <c r="P930" t="b">
        <v>0</v>
      </c>
      <c r="Q930" t="b">
        <v>0</v>
      </c>
      <c r="R930" t="s">
        <v>28</v>
      </c>
      <c r="S930" s="9" t="s">
        <v>2035</v>
      </c>
      <c r="T930" t="s">
        <v>2036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57"/>
        <v>42858.208333333328</v>
      </c>
      <c r="O931" s="13">
        <f t="shared" si="58"/>
        <v>42872.208333333328</v>
      </c>
      <c r="P931" t="b">
        <v>0</v>
      </c>
      <c r="Q931" t="b">
        <v>0</v>
      </c>
      <c r="R931" t="s">
        <v>33</v>
      </c>
      <c r="S931" s="9" t="s">
        <v>2037</v>
      </c>
      <c r="T931" t="s">
        <v>2038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57"/>
        <v>42060.25</v>
      </c>
      <c r="O932" s="13">
        <f t="shared" si="58"/>
        <v>42067.25</v>
      </c>
      <c r="P932" t="b">
        <v>0</v>
      </c>
      <c r="Q932" t="b">
        <v>1</v>
      </c>
      <c r="R932" t="s">
        <v>33</v>
      </c>
      <c r="S932" s="9" t="s">
        <v>2037</v>
      </c>
      <c r="T932" t="s">
        <v>2038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57"/>
        <v>41818.208333333336</v>
      </c>
      <c r="O933" s="13">
        <f t="shared" si="58"/>
        <v>41820.208333333336</v>
      </c>
      <c r="P933" t="b">
        <v>0</v>
      </c>
      <c r="Q933" t="b">
        <v>1</v>
      </c>
      <c r="R933" t="s">
        <v>33</v>
      </c>
      <c r="S933" s="9" t="s">
        <v>2037</v>
      </c>
      <c r="T933" t="s">
        <v>2038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57"/>
        <v>41709.208333333336</v>
      </c>
      <c r="O934" s="13">
        <f t="shared" si="58"/>
        <v>41712.208333333336</v>
      </c>
      <c r="P934" t="b">
        <v>0</v>
      </c>
      <c r="Q934" t="b">
        <v>0</v>
      </c>
      <c r="R934" t="s">
        <v>23</v>
      </c>
      <c r="S934" s="9" t="s">
        <v>2033</v>
      </c>
      <c r="T934" t="s">
        <v>2034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57"/>
        <v>41372.208333333336</v>
      </c>
      <c r="O935" s="13">
        <f t="shared" si="58"/>
        <v>41385.208333333336</v>
      </c>
      <c r="P935" t="b">
        <v>0</v>
      </c>
      <c r="Q935" t="b">
        <v>0</v>
      </c>
      <c r="R935" t="s">
        <v>33</v>
      </c>
      <c r="S935" s="9" t="s">
        <v>2037</v>
      </c>
      <c r="T935" t="s">
        <v>2038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57"/>
        <v>42422.25</v>
      </c>
      <c r="O936" s="13">
        <f t="shared" si="58"/>
        <v>42428.25</v>
      </c>
      <c r="P936" t="b">
        <v>0</v>
      </c>
      <c r="Q936" t="b">
        <v>0</v>
      </c>
      <c r="R936" t="s">
        <v>33</v>
      </c>
      <c r="S936" s="9" t="s">
        <v>2037</v>
      </c>
      <c r="T936" t="s">
        <v>2038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57"/>
        <v>42209.208333333328</v>
      </c>
      <c r="O937" s="13">
        <f t="shared" si="58"/>
        <v>42216.208333333328</v>
      </c>
      <c r="P937" t="b">
        <v>0</v>
      </c>
      <c r="Q937" t="b">
        <v>0</v>
      </c>
      <c r="R937" t="s">
        <v>33</v>
      </c>
      <c r="S937" s="9" t="s">
        <v>2037</v>
      </c>
      <c r="T937" t="s">
        <v>2038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57"/>
        <v>43668.208333333328</v>
      </c>
      <c r="O938" s="13">
        <f t="shared" si="58"/>
        <v>43671.208333333328</v>
      </c>
      <c r="P938" t="b">
        <v>1</v>
      </c>
      <c r="Q938" t="b">
        <v>0</v>
      </c>
      <c r="R938" t="s">
        <v>33</v>
      </c>
      <c r="S938" s="9" t="s">
        <v>2037</v>
      </c>
      <c r="T938" t="s">
        <v>2038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57"/>
        <v>42334.25</v>
      </c>
      <c r="O939" s="13">
        <f t="shared" si="58"/>
        <v>42343.25</v>
      </c>
      <c r="P939" t="b">
        <v>0</v>
      </c>
      <c r="Q939" t="b">
        <v>0</v>
      </c>
      <c r="R939" t="s">
        <v>42</v>
      </c>
      <c r="S939" s="9" t="s">
        <v>2039</v>
      </c>
      <c r="T939" t="s">
        <v>2040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57"/>
        <v>43263.208333333328</v>
      </c>
      <c r="O940" s="13">
        <f t="shared" si="58"/>
        <v>43299.208333333328</v>
      </c>
      <c r="P940" t="b">
        <v>0</v>
      </c>
      <c r="Q940" t="b">
        <v>1</v>
      </c>
      <c r="R940" t="s">
        <v>119</v>
      </c>
      <c r="S940" s="9" t="s">
        <v>2045</v>
      </c>
      <c r="T940" t="s">
        <v>2051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57"/>
        <v>40670.208333333336</v>
      </c>
      <c r="O941" s="13">
        <f t="shared" si="58"/>
        <v>40687.208333333336</v>
      </c>
      <c r="P941" t="b">
        <v>0</v>
      </c>
      <c r="Q941" t="b">
        <v>1</v>
      </c>
      <c r="R941" t="s">
        <v>89</v>
      </c>
      <c r="S941" s="9" t="s">
        <v>2048</v>
      </c>
      <c r="T941" t="s">
        <v>2049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57"/>
        <v>41244.25</v>
      </c>
      <c r="O942" s="13">
        <f t="shared" si="58"/>
        <v>41266.25</v>
      </c>
      <c r="P942" t="b">
        <v>0</v>
      </c>
      <c r="Q942" t="b">
        <v>0</v>
      </c>
      <c r="R942" t="s">
        <v>28</v>
      </c>
      <c r="S942" s="9" t="s">
        <v>2035</v>
      </c>
      <c r="T942" t="s">
        <v>2036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57"/>
        <v>40552.25</v>
      </c>
      <c r="O943" s="13">
        <f t="shared" si="58"/>
        <v>40587.25</v>
      </c>
      <c r="P943" t="b">
        <v>1</v>
      </c>
      <c r="Q943" t="b">
        <v>0</v>
      </c>
      <c r="R943" t="s">
        <v>33</v>
      </c>
      <c r="S943" s="9" t="s">
        <v>2037</v>
      </c>
      <c r="T943" t="s">
        <v>2038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57"/>
        <v>40568.25</v>
      </c>
      <c r="O944" s="13">
        <f t="shared" si="58"/>
        <v>40571.25</v>
      </c>
      <c r="P944" t="b">
        <v>0</v>
      </c>
      <c r="Q944" t="b">
        <v>0</v>
      </c>
      <c r="R944" t="s">
        <v>33</v>
      </c>
      <c r="S944" s="9" t="s">
        <v>2037</v>
      </c>
      <c r="T944" t="s">
        <v>2038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57"/>
        <v>41906.208333333336</v>
      </c>
      <c r="O945" s="13">
        <f t="shared" si="58"/>
        <v>41941.208333333336</v>
      </c>
      <c r="P945" t="b">
        <v>0</v>
      </c>
      <c r="Q945" t="b">
        <v>0</v>
      </c>
      <c r="R945" t="s">
        <v>17</v>
      </c>
      <c r="S945" s="9" t="s">
        <v>2031</v>
      </c>
      <c r="T945" t="s">
        <v>2032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57"/>
        <v>42776.25</v>
      </c>
      <c r="O946" s="13">
        <f t="shared" si="58"/>
        <v>42795.25</v>
      </c>
      <c r="P946" t="b">
        <v>0</v>
      </c>
      <c r="Q946" t="b">
        <v>0</v>
      </c>
      <c r="R946" t="s">
        <v>122</v>
      </c>
      <c r="S946" s="9" t="s">
        <v>2052</v>
      </c>
      <c r="T946" t="s">
        <v>2053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57"/>
        <v>41004.208333333336</v>
      </c>
      <c r="O947" s="13">
        <f t="shared" si="58"/>
        <v>41019.208333333336</v>
      </c>
      <c r="P947" t="b">
        <v>1</v>
      </c>
      <c r="Q947" t="b">
        <v>0</v>
      </c>
      <c r="R947" t="s">
        <v>122</v>
      </c>
      <c r="S947" s="9" t="s">
        <v>2052</v>
      </c>
      <c r="T947" t="s">
        <v>2053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57"/>
        <v>40710.208333333336</v>
      </c>
      <c r="O948" s="13">
        <f t="shared" si="58"/>
        <v>40712.208333333336</v>
      </c>
      <c r="P948" t="b">
        <v>0</v>
      </c>
      <c r="Q948" t="b">
        <v>0</v>
      </c>
      <c r="R948" t="s">
        <v>33</v>
      </c>
      <c r="S948" s="9" t="s">
        <v>2037</v>
      </c>
      <c r="T948" t="s">
        <v>2038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57"/>
        <v>41908.208333333336</v>
      </c>
      <c r="O949" s="13">
        <f t="shared" si="58"/>
        <v>41915.208333333336</v>
      </c>
      <c r="P949" t="b">
        <v>0</v>
      </c>
      <c r="Q949" t="b">
        <v>0</v>
      </c>
      <c r="R949" t="s">
        <v>33</v>
      </c>
      <c r="S949" s="9" t="s">
        <v>2037</v>
      </c>
      <c r="T949" t="s">
        <v>2038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57"/>
        <v>41985.25</v>
      </c>
      <c r="O950" s="13">
        <f t="shared" si="58"/>
        <v>41995.25</v>
      </c>
      <c r="P950" t="b">
        <v>1</v>
      </c>
      <c r="Q950" t="b">
        <v>1</v>
      </c>
      <c r="R950" t="s">
        <v>42</v>
      </c>
      <c r="S950" s="9" t="s">
        <v>2039</v>
      </c>
      <c r="T950" t="s">
        <v>2040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57"/>
        <v>42112.208333333328</v>
      </c>
      <c r="O951" s="13">
        <f t="shared" si="58"/>
        <v>42131.208333333328</v>
      </c>
      <c r="P951" t="b">
        <v>0</v>
      </c>
      <c r="Q951" t="b">
        <v>0</v>
      </c>
      <c r="R951" t="s">
        <v>28</v>
      </c>
      <c r="S951" s="9" t="s">
        <v>2035</v>
      </c>
      <c r="T951" t="s">
        <v>2036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57"/>
        <v>43571.208333333328</v>
      </c>
      <c r="O952" s="13">
        <f t="shared" si="58"/>
        <v>43576.208333333328</v>
      </c>
      <c r="P952" t="b">
        <v>0</v>
      </c>
      <c r="Q952" t="b">
        <v>1</v>
      </c>
      <c r="R952" t="s">
        <v>33</v>
      </c>
      <c r="S952" s="9" t="s">
        <v>2037</v>
      </c>
      <c r="T952" t="s">
        <v>2038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57"/>
        <v>42730.25</v>
      </c>
      <c r="O953" s="13">
        <f t="shared" si="58"/>
        <v>42731.25</v>
      </c>
      <c r="P953" t="b">
        <v>0</v>
      </c>
      <c r="Q953" t="b">
        <v>1</v>
      </c>
      <c r="R953" t="s">
        <v>23</v>
      </c>
      <c r="S953" s="9" t="s">
        <v>2033</v>
      </c>
      <c r="T953" t="s">
        <v>2034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57"/>
        <v>42591.208333333328</v>
      </c>
      <c r="O954" s="13">
        <f t="shared" si="58"/>
        <v>42605.208333333328</v>
      </c>
      <c r="P954" t="b">
        <v>0</v>
      </c>
      <c r="Q954" t="b">
        <v>0</v>
      </c>
      <c r="R954" t="s">
        <v>42</v>
      </c>
      <c r="S954" s="9" t="s">
        <v>2039</v>
      </c>
      <c r="T954" t="s">
        <v>2040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57"/>
        <v>42358.25</v>
      </c>
      <c r="O955" s="13">
        <f t="shared" si="58"/>
        <v>42394.25</v>
      </c>
      <c r="P955" t="b">
        <v>0</v>
      </c>
      <c r="Q955" t="b">
        <v>1</v>
      </c>
      <c r="R955" t="s">
        <v>474</v>
      </c>
      <c r="S955" s="9" t="s">
        <v>2039</v>
      </c>
      <c r="T955" t="s">
        <v>2061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57"/>
        <v>41174.208333333336</v>
      </c>
      <c r="O956" s="13">
        <f t="shared" si="58"/>
        <v>41198.208333333336</v>
      </c>
      <c r="P956" t="b">
        <v>0</v>
      </c>
      <c r="Q956" t="b">
        <v>0</v>
      </c>
      <c r="R956" t="s">
        <v>28</v>
      </c>
      <c r="S956" s="9" t="s">
        <v>2035</v>
      </c>
      <c r="T956" t="s">
        <v>2036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57"/>
        <v>41238.25</v>
      </c>
      <c r="O957" s="13">
        <f t="shared" si="58"/>
        <v>41240.25</v>
      </c>
      <c r="P957" t="b">
        <v>0</v>
      </c>
      <c r="Q957" t="b">
        <v>0</v>
      </c>
      <c r="R957" t="s">
        <v>33</v>
      </c>
      <c r="S957" s="9" t="s">
        <v>2037</v>
      </c>
      <c r="T957" t="s">
        <v>2038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57"/>
        <v>42360.25</v>
      </c>
      <c r="O958" s="13">
        <f t="shared" si="58"/>
        <v>42364.25</v>
      </c>
      <c r="P958" t="b">
        <v>0</v>
      </c>
      <c r="Q958" t="b">
        <v>0</v>
      </c>
      <c r="R958" t="s">
        <v>474</v>
      </c>
      <c r="S958" s="9" t="s">
        <v>2039</v>
      </c>
      <c r="T958" t="s">
        <v>2061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57"/>
        <v>40955.25</v>
      </c>
      <c r="O959" s="13">
        <f t="shared" si="58"/>
        <v>40958.25</v>
      </c>
      <c r="P959" t="b">
        <v>0</v>
      </c>
      <c r="Q959" t="b">
        <v>0</v>
      </c>
      <c r="R959" t="s">
        <v>33</v>
      </c>
      <c r="S959" s="9" t="s">
        <v>2037</v>
      </c>
      <c r="T959" t="s">
        <v>2038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57"/>
        <v>40350.208333333336</v>
      </c>
      <c r="O960" s="13">
        <f t="shared" si="58"/>
        <v>40372.208333333336</v>
      </c>
      <c r="P960" t="b">
        <v>0</v>
      </c>
      <c r="Q960" t="b">
        <v>0</v>
      </c>
      <c r="R960" t="s">
        <v>71</v>
      </c>
      <c r="S960" s="9" t="s">
        <v>2039</v>
      </c>
      <c r="T960" t="s">
        <v>2047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57"/>
        <v>40357.208333333336</v>
      </c>
      <c r="O961" s="13">
        <f t="shared" si="58"/>
        <v>40385.208333333336</v>
      </c>
      <c r="P961" t="b">
        <v>0</v>
      </c>
      <c r="Q961" t="b">
        <v>0</v>
      </c>
      <c r="R961" t="s">
        <v>206</v>
      </c>
      <c r="S961" s="9" t="s">
        <v>2045</v>
      </c>
      <c r="T961" t="s">
        <v>2057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57"/>
        <v>42408.25</v>
      </c>
      <c r="O962" s="13">
        <f t="shared" si="58"/>
        <v>42445.208333333328</v>
      </c>
      <c r="P962" t="b">
        <v>0</v>
      </c>
      <c r="Q962" t="b">
        <v>0</v>
      </c>
      <c r="R962" t="s">
        <v>28</v>
      </c>
      <c r="S962" s="9" t="s">
        <v>2035</v>
      </c>
      <c r="T962" t="s">
        <v>2036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61">(((L963/60)/60)/24)+DATE(1970,1,1)</f>
        <v>40591.25</v>
      </c>
      <c r="O963" s="13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s="9" t="s">
        <v>2045</v>
      </c>
      <c r="T963" t="s">
        <v>2057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7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61"/>
        <v>41592.25</v>
      </c>
      <c r="O964" s="13">
        <f t="shared" si="62"/>
        <v>41613.25</v>
      </c>
      <c r="P964" t="b">
        <v>0</v>
      </c>
      <c r="Q964" t="b">
        <v>0</v>
      </c>
      <c r="R964" t="s">
        <v>17</v>
      </c>
      <c r="S964" s="9" t="s">
        <v>2031</v>
      </c>
      <c r="T964" t="s">
        <v>2032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61"/>
        <v>40607.25</v>
      </c>
      <c r="O965" s="13">
        <f t="shared" si="62"/>
        <v>40613.25</v>
      </c>
      <c r="P965" t="b">
        <v>0</v>
      </c>
      <c r="Q965" t="b">
        <v>1</v>
      </c>
      <c r="R965" t="s">
        <v>122</v>
      </c>
      <c r="S965" s="9" t="s">
        <v>2052</v>
      </c>
      <c r="T965" t="s">
        <v>2053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61"/>
        <v>42135.208333333328</v>
      </c>
      <c r="O966" s="13">
        <f t="shared" si="62"/>
        <v>42140.208333333328</v>
      </c>
      <c r="P966" t="b">
        <v>0</v>
      </c>
      <c r="Q966" t="b">
        <v>0</v>
      </c>
      <c r="R966" t="s">
        <v>33</v>
      </c>
      <c r="S966" s="9" t="s">
        <v>2037</v>
      </c>
      <c r="T966" t="s">
        <v>2038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61"/>
        <v>40203.25</v>
      </c>
      <c r="O967" s="13">
        <f t="shared" si="62"/>
        <v>40243.25</v>
      </c>
      <c r="P967" t="b">
        <v>0</v>
      </c>
      <c r="Q967" t="b">
        <v>0</v>
      </c>
      <c r="R967" t="s">
        <v>23</v>
      </c>
      <c r="S967" s="9" t="s">
        <v>2033</v>
      </c>
      <c r="T967" t="s">
        <v>2034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61"/>
        <v>42901.208333333328</v>
      </c>
      <c r="O968" s="13">
        <f t="shared" si="62"/>
        <v>42903.208333333328</v>
      </c>
      <c r="P968" t="b">
        <v>0</v>
      </c>
      <c r="Q968" t="b">
        <v>0</v>
      </c>
      <c r="R968" t="s">
        <v>33</v>
      </c>
      <c r="S968" s="9" t="s">
        <v>2037</v>
      </c>
      <c r="T968" t="s">
        <v>2038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61"/>
        <v>41005.208333333336</v>
      </c>
      <c r="O969" s="13">
        <f t="shared" si="62"/>
        <v>41042.208333333336</v>
      </c>
      <c r="P969" t="b">
        <v>0</v>
      </c>
      <c r="Q969" t="b">
        <v>0</v>
      </c>
      <c r="R969" t="s">
        <v>319</v>
      </c>
      <c r="S969" s="9" t="s">
        <v>2033</v>
      </c>
      <c r="T969" t="s">
        <v>2060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61"/>
        <v>40544.25</v>
      </c>
      <c r="O970" s="13">
        <f t="shared" si="62"/>
        <v>40559.25</v>
      </c>
      <c r="P970" t="b">
        <v>0</v>
      </c>
      <c r="Q970" t="b">
        <v>0</v>
      </c>
      <c r="R970" t="s">
        <v>17</v>
      </c>
      <c r="S970" s="9" t="s">
        <v>2031</v>
      </c>
      <c r="T970" t="s">
        <v>2032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61"/>
        <v>43821.25</v>
      </c>
      <c r="O971" s="13">
        <f t="shared" si="62"/>
        <v>43828.25</v>
      </c>
      <c r="P971" t="b">
        <v>0</v>
      </c>
      <c r="Q971" t="b">
        <v>0</v>
      </c>
      <c r="R971" t="s">
        <v>33</v>
      </c>
      <c r="S971" s="9" t="s">
        <v>2037</v>
      </c>
      <c r="T971" t="s">
        <v>2038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61"/>
        <v>40672.208333333336</v>
      </c>
      <c r="O972" s="13">
        <f t="shared" si="62"/>
        <v>40673.208333333336</v>
      </c>
      <c r="P972" t="b">
        <v>0</v>
      </c>
      <c r="Q972" t="b">
        <v>0</v>
      </c>
      <c r="R972" t="s">
        <v>33</v>
      </c>
      <c r="S972" s="9" t="s">
        <v>2037</v>
      </c>
      <c r="T972" t="s">
        <v>2038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61"/>
        <v>41555.208333333336</v>
      </c>
      <c r="O973" s="13">
        <f t="shared" si="62"/>
        <v>41561.208333333336</v>
      </c>
      <c r="P973" t="b">
        <v>0</v>
      </c>
      <c r="Q973" t="b">
        <v>0</v>
      </c>
      <c r="R973" t="s">
        <v>269</v>
      </c>
      <c r="S973" s="9" t="s">
        <v>2039</v>
      </c>
      <c r="T973" t="s">
        <v>2058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61"/>
        <v>41792.208333333336</v>
      </c>
      <c r="O974" s="13">
        <f t="shared" si="62"/>
        <v>41801.208333333336</v>
      </c>
      <c r="P974" t="b">
        <v>0</v>
      </c>
      <c r="Q974" t="b">
        <v>1</v>
      </c>
      <c r="R974" t="s">
        <v>28</v>
      </c>
      <c r="S974" s="9" t="s">
        <v>2035</v>
      </c>
      <c r="T974" t="s">
        <v>2036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61"/>
        <v>40522.25</v>
      </c>
      <c r="O975" s="13">
        <f t="shared" si="62"/>
        <v>40524.25</v>
      </c>
      <c r="P975" t="b">
        <v>0</v>
      </c>
      <c r="Q975" t="b">
        <v>1</v>
      </c>
      <c r="R975" t="s">
        <v>33</v>
      </c>
      <c r="S975" s="9" t="s">
        <v>2037</v>
      </c>
      <c r="T975" t="s">
        <v>2038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61"/>
        <v>41412.208333333336</v>
      </c>
      <c r="O976" s="13">
        <f t="shared" si="62"/>
        <v>41413.208333333336</v>
      </c>
      <c r="P976" t="b">
        <v>0</v>
      </c>
      <c r="Q976" t="b">
        <v>0</v>
      </c>
      <c r="R976" t="s">
        <v>60</v>
      </c>
      <c r="S976" s="9" t="s">
        <v>2033</v>
      </c>
      <c r="T976" t="s">
        <v>2043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61"/>
        <v>42337.25</v>
      </c>
      <c r="O977" s="13">
        <f t="shared" si="62"/>
        <v>42376.25</v>
      </c>
      <c r="P977" t="b">
        <v>0</v>
      </c>
      <c r="Q977" t="b">
        <v>1</v>
      </c>
      <c r="R977" t="s">
        <v>33</v>
      </c>
      <c r="S977" s="9" t="s">
        <v>2037</v>
      </c>
      <c r="T977" t="s">
        <v>2038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61"/>
        <v>40571.25</v>
      </c>
      <c r="O978" s="13">
        <f t="shared" si="62"/>
        <v>40577.25</v>
      </c>
      <c r="P978" t="b">
        <v>0</v>
      </c>
      <c r="Q978" t="b">
        <v>1</v>
      </c>
      <c r="R978" t="s">
        <v>33</v>
      </c>
      <c r="S978" s="9" t="s">
        <v>2037</v>
      </c>
      <c r="T978" t="s">
        <v>2038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61"/>
        <v>43138.25</v>
      </c>
      <c r="O979" s="13">
        <f t="shared" si="62"/>
        <v>43170.25</v>
      </c>
      <c r="P979" t="b">
        <v>0</v>
      </c>
      <c r="Q979" t="b">
        <v>0</v>
      </c>
      <c r="R979" t="s">
        <v>17</v>
      </c>
      <c r="S979" s="9" t="s">
        <v>2031</v>
      </c>
      <c r="T979" t="s">
        <v>2032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61"/>
        <v>42686.25</v>
      </c>
      <c r="O980" s="13">
        <f t="shared" si="62"/>
        <v>42708.25</v>
      </c>
      <c r="P980" t="b">
        <v>0</v>
      </c>
      <c r="Q980" t="b">
        <v>0</v>
      </c>
      <c r="R980" t="s">
        <v>89</v>
      </c>
      <c r="S980" s="9" t="s">
        <v>2048</v>
      </c>
      <c r="T980" t="s">
        <v>2049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61"/>
        <v>42078.208333333328</v>
      </c>
      <c r="O981" s="13">
        <f t="shared" si="62"/>
        <v>42084.208333333328</v>
      </c>
      <c r="P981" t="b">
        <v>0</v>
      </c>
      <c r="Q981" t="b">
        <v>0</v>
      </c>
      <c r="R981" t="s">
        <v>33</v>
      </c>
      <c r="S981" s="9" t="s">
        <v>2037</v>
      </c>
      <c r="T981" t="s">
        <v>2038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61"/>
        <v>42307.208333333328</v>
      </c>
      <c r="O982" s="13">
        <f t="shared" si="62"/>
        <v>42312.25</v>
      </c>
      <c r="P982" t="b">
        <v>1</v>
      </c>
      <c r="Q982" t="b">
        <v>0</v>
      </c>
      <c r="R982" t="s">
        <v>68</v>
      </c>
      <c r="S982" s="9" t="s">
        <v>2045</v>
      </c>
      <c r="T982" t="s">
        <v>2046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61"/>
        <v>43094.25</v>
      </c>
      <c r="O983" s="13">
        <f t="shared" si="62"/>
        <v>43127.25</v>
      </c>
      <c r="P983" t="b">
        <v>0</v>
      </c>
      <c r="Q983" t="b">
        <v>0</v>
      </c>
      <c r="R983" t="s">
        <v>28</v>
      </c>
      <c r="S983" s="9" t="s">
        <v>2035</v>
      </c>
      <c r="T983" t="s">
        <v>2036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61"/>
        <v>40743.208333333336</v>
      </c>
      <c r="O984" s="13">
        <f t="shared" si="62"/>
        <v>40745.208333333336</v>
      </c>
      <c r="P984" t="b">
        <v>0</v>
      </c>
      <c r="Q984" t="b">
        <v>1</v>
      </c>
      <c r="R984" t="s">
        <v>42</v>
      </c>
      <c r="S984" s="9" t="s">
        <v>2039</v>
      </c>
      <c r="T984" t="s">
        <v>2040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61"/>
        <v>43681.208333333328</v>
      </c>
      <c r="O985" s="13">
        <f t="shared" si="62"/>
        <v>43696.208333333328</v>
      </c>
      <c r="P985" t="b">
        <v>0</v>
      </c>
      <c r="Q985" t="b">
        <v>0</v>
      </c>
      <c r="R985" t="s">
        <v>42</v>
      </c>
      <c r="S985" s="9" t="s">
        <v>2039</v>
      </c>
      <c r="T985" t="s">
        <v>2040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61"/>
        <v>43716.208333333328</v>
      </c>
      <c r="O986" s="13">
        <f t="shared" si="62"/>
        <v>43742.208333333328</v>
      </c>
      <c r="P986" t="b">
        <v>0</v>
      </c>
      <c r="Q986" t="b">
        <v>0</v>
      </c>
      <c r="R986" t="s">
        <v>33</v>
      </c>
      <c r="S986" s="9" t="s">
        <v>2037</v>
      </c>
      <c r="T986" t="s">
        <v>2038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61"/>
        <v>41614.25</v>
      </c>
      <c r="O987" s="13">
        <f t="shared" si="62"/>
        <v>41640.25</v>
      </c>
      <c r="P987" t="b">
        <v>0</v>
      </c>
      <c r="Q987" t="b">
        <v>1</v>
      </c>
      <c r="R987" t="s">
        <v>23</v>
      </c>
      <c r="S987" s="9" t="s">
        <v>2033</v>
      </c>
      <c r="T987" t="s">
        <v>2034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61"/>
        <v>40638.208333333336</v>
      </c>
      <c r="O988" s="13">
        <f t="shared" si="62"/>
        <v>40652.208333333336</v>
      </c>
      <c r="P988" t="b">
        <v>0</v>
      </c>
      <c r="Q988" t="b">
        <v>0</v>
      </c>
      <c r="R988" t="s">
        <v>23</v>
      </c>
      <c r="S988" s="9" t="s">
        <v>2033</v>
      </c>
      <c r="T988" t="s">
        <v>2034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61"/>
        <v>42852.208333333328</v>
      </c>
      <c r="O989" s="13">
        <f t="shared" si="62"/>
        <v>42866.208333333328</v>
      </c>
      <c r="P989" t="b">
        <v>0</v>
      </c>
      <c r="Q989" t="b">
        <v>0</v>
      </c>
      <c r="R989" t="s">
        <v>42</v>
      </c>
      <c r="S989" s="9" t="s">
        <v>2039</v>
      </c>
      <c r="T989" t="s">
        <v>2040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61"/>
        <v>42686.25</v>
      </c>
      <c r="O990" s="13">
        <f t="shared" si="62"/>
        <v>42707.25</v>
      </c>
      <c r="P990" t="b">
        <v>0</v>
      </c>
      <c r="Q990" t="b">
        <v>0</v>
      </c>
      <c r="R990" t="s">
        <v>133</v>
      </c>
      <c r="S990" s="9" t="s">
        <v>2045</v>
      </c>
      <c r="T990" t="s">
        <v>2054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61"/>
        <v>43571.208333333328</v>
      </c>
      <c r="O991" s="13">
        <f t="shared" si="62"/>
        <v>43576.208333333328</v>
      </c>
      <c r="P991" t="b">
        <v>0</v>
      </c>
      <c r="Q991" t="b">
        <v>0</v>
      </c>
      <c r="R991" t="s">
        <v>206</v>
      </c>
      <c r="S991" s="9" t="s">
        <v>2045</v>
      </c>
      <c r="T991" t="s">
        <v>2057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61"/>
        <v>42432.25</v>
      </c>
      <c r="O992" s="13">
        <f t="shared" si="62"/>
        <v>42454.208333333328</v>
      </c>
      <c r="P992" t="b">
        <v>0</v>
      </c>
      <c r="Q992" t="b">
        <v>1</v>
      </c>
      <c r="R992" t="s">
        <v>53</v>
      </c>
      <c r="S992" s="9" t="s">
        <v>2039</v>
      </c>
      <c r="T992" t="s">
        <v>2042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61"/>
        <v>41907.208333333336</v>
      </c>
      <c r="O993" s="13">
        <f t="shared" si="62"/>
        <v>41911.208333333336</v>
      </c>
      <c r="P993" t="b">
        <v>0</v>
      </c>
      <c r="Q993" t="b">
        <v>1</v>
      </c>
      <c r="R993" t="s">
        <v>23</v>
      </c>
      <c r="S993" s="9" t="s">
        <v>2033</v>
      </c>
      <c r="T993" t="s">
        <v>2034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61"/>
        <v>43227.208333333328</v>
      </c>
      <c r="O994" s="13">
        <f t="shared" si="62"/>
        <v>43241.208333333328</v>
      </c>
      <c r="P994" t="b">
        <v>0</v>
      </c>
      <c r="Q994" t="b">
        <v>1</v>
      </c>
      <c r="R994" t="s">
        <v>53</v>
      </c>
      <c r="S994" s="9" t="s">
        <v>2039</v>
      </c>
      <c r="T994" t="s">
        <v>2042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61"/>
        <v>42362.25</v>
      </c>
      <c r="O995" s="13">
        <f t="shared" si="62"/>
        <v>42379.25</v>
      </c>
      <c r="P995" t="b">
        <v>0</v>
      </c>
      <c r="Q995" t="b">
        <v>1</v>
      </c>
      <c r="R995" t="s">
        <v>122</v>
      </c>
      <c r="S995" s="9" t="s">
        <v>2052</v>
      </c>
      <c r="T995" t="s">
        <v>2053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61"/>
        <v>41929.208333333336</v>
      </c>
      <c r="O996" s="13">
        <f t="shared" si="62"/>
        <v>41935.208333333336</v>
      </c>
      <c r="P996" t="b">
        <v>0</v>
      </c>
      <c r="Q996" t="b">
        <v>1</v>
      </c>
      <c r="R996" t="s">
        <v>206</v>
      </c>
      <c r="S996" s="9" t="s">
        <v>2045</v>
      </c>
      <c r="T996" t="s">
        <v>2057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61"/>
        <v>43408.208333333328</v>
      </c>
      <c r="O997" s="13">
        <f t="shared" si="62"/>
        <v>43437.25</v>
      </c>
      <c r="P997" t="b">
        <v>0</v>
      </c>
      <c r="Q997" t="b">
        <v>1</v>
      </c>
      <c r="R997" t="s">
        <v>17</v>
      </c>
      <c r="S997" s="9" t="s">
        <v>2031</v>
      </c>
      <c r="T997" t="s">
        <v>2032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61"/>
        <v>41276.25</v>
      </c>
      <c r="O998" s="13">
        <f t="shared" si="62"/>
        <v>41306.25</v>
      </c>
      <c r="P998" t="b">
        <v>0</v>
      </c>
      <c r="Q998" t="b">
        <v>0</v>
      </c>
      <c r="R998" t="s">
        <v>33</v>
      </c>
      <c r="S998" s="9" t="s">
        <v>2037</v>
      </c>
      <c r="T998" t="s">
        <v>2038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61"/>
        <v>41659.25</v>
      </c>
      <c r="O999" s="13">
        <f t="shared" si="62"/>
        <v>41664.25</v>
      </c>
      <c r="P999" t="b">
        <v>0</v>
      </c>
      <c r="Q999" t="b">
        <v>0</v>
      </c>
      <c r="R999" t="s">
        <v>33</v>
      </c>
      <c r="S999" s="9" t="s">
        <v>2037</v>
      </c>
      <c r="T999" t="s">
        <v>2038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61"/>
        <v>40220.25</v>
      </c>
      <c r="O1000" s="13">
        <f t="shared" si="62"/>
        <v>40234.25</v>
      </c>
      <c r="P1000" t="b">
        <v>0</v>
      </c>
      <c r="Q1000" t="b">
        <v>1</v>
      </c>
      <c r="R1000" t="s">
        <v>60</v>
      </c>
      <c r="S1000" s="9" t="s">
        <v>2033</v>
      </c>
      <c r="T1000" t="s">
        <v>2043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61"/>
        <v>42550.208333333328</v>
      </c>
      <c r="O1001" s="13">
        <f t="shared" si="62"/>
        <v>42557.208333333328</v>
      </c>
      <c r="P1001" t="b">
        <v>0</v>
      </c>
      <c r="Q1001" t="b">
        <v>0</v>
      </c>
      <c r="R1001" t="s">
        <v>17</v>
      </c>
      <c r="S1001" s="9" t="s">
        <v>2031</v>
      </c>
      <c r="T1001" t="s">
        <v>2032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940B99C-11D1-464C-BEFC-2CF496D1F4B2}">
            <xm:f>NOT(ISERROR(SEARCH($G$20,G1)))</xm:f>
            <xm:f>$G$20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7CD7EB9E-6341-4899-BF32-B5A372FA7D12}">
            <xm:f>NOT(ISERROR(SEARCH($G$10,G1)))</xm:f>
            <xm:f>$G$10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CE8642AC-5591-41F9-8A26-2D28BC0FA8CF}">
            <xm:f>NOT(ISERROR(SEARCH($G$2,G1)))</xm:f>
            <xm:f>$G$2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EBF944E-FA21-45C5-AFFE-62647BD3C7A1}">
            <xm:f>NOT(ISERROR(SEARCH($G$3,G1)))</xm:f>
            <xm:f>$G$3</xm:f>
            <x14:dxf>
              <fill>
                <patternFill>
                  <bgColor theme="9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4389-8B4C-48D1-B348-E50F0B79F9DD}">
  <dimension ref="A1:F14"/>
  <sheetViews>
    <sheetView workbookViewId="0">
      <selection activeCell="A27" sqref="A2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5.19921875" bestFit="1" customWidth="1"/>
    <col min="8" max="8" width="16.19921875" bestFit="1" customWidth="1"/>
    <col min="9" max="9" width="15.19921875" bestFit="1" customWidth="1"/>
    <col min="10" max="10" width="21.19921875" bestFit="1" customWidth="1"/>
    <col min="11" max="11" width="20.09765625" bestFit="1" customWidth="1"/>
    <col min="12" max="14" width="3.296875" bestFit="1" customWidth="1"/>
    <col min="15" max="15" width="2.8984375" bestFit="1" customWidth="1"/>
    <col min="16" max="16" width="3.8984375" bestFit="1" customWidth="1"/>
    <col min="17" max="17" width="10.3984375" bestFit="1" customWidth="1"/>
    <col min="18" max="18" width="5.69921875" bestFit="1" customWidth="1"/>
    <col min="19" max="19" width="3.19921875" bestFit="1" customWidth="1"/>
    <col min="20" max="22" width="3.296875" bestFit="1" customWidth="1"/>
    <col min="23" max="23" width="3.09765625" bestFit="1" customWidth="1"/>
    <col min="24" max="24" width="8.59765625" bestFit="1" customWidth="1"/>
    <col min="25" max="25" width="11.09765625" bestFit="1" customWidth="1"/>
    <col min="26" max="26" width="3.19921875" bestFit="1" customWidth="1"/>
    <col min="27" max="29" width="3.296875" bestFit="1" customWidth="1"/>
    <col min="30" max="30" width="2.8984375" bestFit="1" customWidth="1"/>
    <col min="31" max="31" width="3.8984375" bestFit="1" customWidth="1"/>
    <col min="32" max="32" width="14.09765625" bestFit="1" customWidth="1"/>
    <col min="33" max="33" width="10.8984375" bestFit="1" customWidth="1"/>
  </cols>
  <sheetData>
    <row r="1" spans="1:6" x14ac:dyDescent="0.3">
      <c r="A1" s="10" t="s">
        <v>6</v>
      </c>
      <c r="B1" t="s">
        <v>21</v>
      </c>
    </row>
    <row r="3" spans="1:6" x14ac:dyDescent="0.3">
      <c r="A3" s="10" t="s">
        <v>2068</v>
      </c>
      <c r="B3" s="10" t="s">
        <v>2067</v>
      </c>
    </row>
    <row r="4" spans="1:6" x14ac:dyDescent="0.3">
      <c r="A4" s="10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11" t="s">
        <v>2039</v>
      </c>
      <c r="B5" s="5">
        <v>10</v>
      </c>
      <c r="C5" s="5">
        <v>41</v>
      </c>
      <c r="D5" s="5">
        <v>3</v>
      </c>
      <c r="E5" s="5">
        <v>76</v>
      </c>
      <c r="F5" s="5">
        <v>130</v>
      </c>
    </row>
    <row r="6" spans="1:6" x14ac:dyDescent="0.3">
      <c r="A6" s="11" t="s">
        <v>2031</v>
      </c>
      <c r="B6" s="5">
        <v>3</v>
      </c>
      <c r="C6" s="5">
        <v>15</v>
      </c>
      <c r="D6" s="5"/>
      <c r="E6" s="5">
        <v>17</v>
      </c>
      <c r="F6" s="5">
        <v>35</v>
      </c>
    </row>
    <row r="7" spans="1:6" x14ac:dyDescent="0.3">
      <c r="A7" s="11" t="s">
        <v>2048</v>
      </c>
      <c r="B7" s="5">
        <v>1</v>
      </c>
      <c r="C7" s="5">
        <v>20</v>
      </c>
      <c r="D7" s="5">
        <v>2</v>
      </c>
      <c r="E7" s="5">
        <v>14</v>
      </c>
      <c r="F7" s="5">
        <v>37</v>
      </c>
    </row>
    <row r="8" spans="1:6" x14ac:dyDescent="0.3">
      <c r="A8" s="11" t="s">
        <v>2062</v>
      </c>
      <c r="B8" s="5"/>
      <c r="C8" s="5"/>
      <c r="D8" s="5"/>
      <c r="E8" s="5">
        <v>4</v>
      </c>
      <c r="F8" s="5">
        <v>4</v>
      </c>
    </row>
    <row r="9" spans="1:6" x14ac:dyDescent="0.3">
      <c r="A9" s="11" t="s">
        <v>2033</v>
      </c>
      <c r="B9" s="5">
        <v>6</v>
      </c>
      <c r="C9" s="5">
        <v>44</v>
      </c>
      <c r="D9" s="5"/>
      <c r="E9" s="5">
        <v>79</v>
      </c>
      <c r="F9" s="5">
        <v>129</v>
      </c>
    </row>
    <row r="10" spans="1:6" x14ac:dyDescent="0.3">
      <c r="A10" s="11" t="s">
        <v>2052</v>
      </c>
      <c r="B10" s="5">
        <v>3</v>
      </c>
      <c r="C10" s="5">
        <v>6</v>
      </c>
      <c r="D10" s="5">
        <v>1</v>
      </c>
      <c r="E10" s="5">
        <v>24</v>
      </c>
      <c r="F10" s="5">
        <v>34</v>
      </c>
    </row>
    <row r="11" spans="1:6" x14ac:dyDescent="0.3">
      <c r="A11" s="11" t="s">
        <v>2045</v>
      </c>
      <c r="B11" s="5">
        <v>2</v>
      </c>
      <c r="C11" s="5">
        <v>18</v>
      </c>
      <c r="D11" s="5">
        <v>1</v>
      </c>
      <c r="E11" s="5">
        <v>28</v>
      </c>
      <c r="F11" s="5">
        <v>49</v>
      </c>
    </row>
    <row r="12" spans="1:6" x14ac:dyDescent="0.3">
      <c r="A12" s="11" t="s">
        <v>2035</v>
      </c>
      <c r="B12" s="5">
        <v>2</v>
      </c>
      <c r="C12" s="5">
        <v>24</v>
      </c>
      <c r="D12" s="5">
        <v>1</v>
      </c>
      <c r="E12" s="5">
        <v>45</v>
      </c>
      <c r="F12" s="5">
        <v>72</v>
      </c>
    </row>
    <row r="13" spans="1:6" x14ac:dyDescent="0.3">
      <c r="A13" s="11" t="s">
        <v>2037</v>
      </c>
      <c r="B13" s="5">
        <v>17</v>
      </c>
      <c r="C13" s="5">
        <v>106</v>
      </c>
      <c r="D13" s="5">
        <v>1</v>
      </c>
      <c r="E13" s="5">
        <v>149</v>
      </c>
      <c r="F13" s="5">
        <v>273</v>
      </c>
    </row>
    <row r="14" spans="1:6" x14ac:dyDescent="0.3">
      <c r="A14" s="11" t="s">
        <v>2066</v>
      </c>
      <c r="B14" s="5">
        <v>44</v>
      </c>
      <c r="C14" s="5">
        <v>274</v>
      </c>
      <c r="D14" s="5">
        <v>9</v>
      </c>
      <c r="E14" s="5">
        <v>436</v>
      </c>
      <c r="F14" s="5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185B-396A-4885-A5FE-2AE814143678}">
  <dimension ref="A1:F29"/>
  <sheetViews>
    <sheetView workbookViewId="0">
      <selection activeCell="D10" sqref="D10"/>
    </sheetView>
  </sheetViews>
  <sheetFormatPr defaultRowHeight="15.6" x14ac:dyDescent="0.3"/>
  <cols>
    <col min="1" max="1" width="21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  <col min="8" max="8" width="10.3984375" bestFit="1" customWidth="1"/>
    <col min="9" max="9" width="9.19921875" bestFit="1" customWidth="1"/>
    <col min="10" max="10" width="4" bestFit="1" customWidth="1"/>
    <col min="11" max="11" width="5.69921875" bestFit="1" customWidth="1"/>
    <col min="12" max="12" width="12.5" bestFit="1" customWidth="1"/>
    <col min="13" max="13" width="9.5" bestFit="1" customWidth="1"/>
    <col min="14" max="14" width="17.5" bestFit="1" customWidth="1"/>
    <col min="15" max="15" width="5.19921875" bestFit="1" customWidth="1"/>
    <col min="16" max="16" width="15.19921875" bestFit="1" customWidth="1"/>
    <col min="17" max="17" width="4.5" bestFit="1" customWidth="1"/>
    <col min="18" max="18" width="12.69921875" bestFit="1" customWidth="1"/>
    <col min="19" max="19" width="6.09765625" bestFit="1" customWidth="1"/>
    <col min="20" max="20" width="9" bestFit="1" customWidth="1"/>
    <col min="21" max="21" width="10.8984375" bestFit="1" customWidth="1"/>
    <col min="22" max="22" width="11.296875" bestFit="1" customWidth="1"/>
    <col min="23" max="23" width="9.5" bestFit="1" customWidth="1"/>
    <col min="24" max="24" width="4.5" bestFit="1" customWidth="1"/>
    <col min="25" max="25" width="11.09765625" bestFit="1" customWidth="1"/>
    <col min="26" max="26" width="6.796875" bestFit="1" customWidth="1"/>
    <col min="27" max="27" width="10.8984375" bestFit="1" customWidth="1"/>
  </cols>
  <sheetData>
    <row r="1" spans="1:6" ht="15" customHeight="1" x14ac:dyDescent="0.3"/>
    <row r="3" spans="1:6" x14ac:dyDescent="0.3">
      <c r="A3" s="10" t="s">
        <v>2085</v>
      </c>
      <c r="B3" s="10" t="s">
        <v>2067</v>
      </c>
    </row>
    <row r="4" spans="1:6" x14ac:dyDescent="0.3">
      <c r="A4" s="10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11" t="s">
        <v>2047</v>
      </c>
      <c r="B5" s="5">
        <v>1</v>
      </c>
      <c r="C5" s="5">
        <v>10</v>
      </c>
      <c r="D5" s="5">
        <v>2</v>
      </c>
      <c r="E5" s="5">
        <v>21</v>
      </c>
      <c r="F5" s="5">
        <v>34</v>
      </c>
    </row>
    <row r="6" spans="1:6" x14ac:dyDescent="0.3">
      <c r="A6" s="11" t="s">
        <v>2063</v>
      </c>
      <c r="B6" s="5"/>
      <c r="C6" s="5"/>
      <c r="D6" s="5"/>
      <c r="E6" s="5">
        <v>4</v>
      </c>
      <c r="F6" s="5">
        <v>4</v>
      </c>
    </row>
    <row r="7" spans="1:6" x14ac:dyDescent="0.3">
      <c r="A7" s="11" t="s">
        <v>2040</v>
      </c>
      <c r="B7" s="5">
        <v>4</v>
      </c>
      <c r="C7" s="5">
        <v>21</v>
      </c>
      <c r="D7" s="5">
        <v>1</v>
      </c>
      <c r="E7" s="5">
        <v>34</v>
      </c>
      <c r="F7" s="5">
        <v>60</v>
      </c>
    </row>
    <row r="8" spans="1:6" x14ac:dyDescent="0.3">
      <c r="A8" s="11" t="s">
        <v>2042</v>
      </c>
      <c r="B8" s="5">
        <v>2</v>
      </c>
      <c r="C8" s="5">
        <v>12</v>
      </c>
      <c r="D8" s="5">
        <v>1</v>
      </c>
      <c r="E8" s="5">
        <v>22</v>
      </c>
      <c r="F8" s="5">
        <v>37</v>
      </c>
    </row>
    <row r="9" spans="1:6" x14ac:dyDescent="0.3">
      <c r="A9" s="11" t="s">
        <v>2041</v>
      </c>
      <c r="B9" s="5"/>
      <c r="C9" s="5">
        <v>8</v>
      </c>
      <c r="D9" s="5"/>
      <c r="E9" s="5">
        <v>10</v>
      </c>
      <c r="F9" s="5">
        <v>18</v>
      </c>
    </row>
    <row r="10" spans="1:6" x14ac:dyDescent="0.3">
      <c r="A10" s="11" t="s">
        <v>2051</v>
      </c>
      <c r="B10" s="5">
        <v>1</v>
      </c>
      <c r="C10" s="5">
        <v>7</v>
      </c>
      <c r="D10" s="5"/>
      <c r="E10" s="5">
        <v>9</v>
      </c>
      <c r="F10" s="5">
        <v>17</v>
      </c>
    </row>
    <row r="11" spans="1:6" x14ac:dyDescent="0.3">
      <c r="A11" s="11" t="s">
        <v>2032</v>
      </c>
      <c r="B11" s="5">
        <v>4</v>
      </c>
      <c r="C11" s="5">
        <v>20</v>
      </c>
      <c r="D11" s="5"/>
      <c r="E11" s="5">
        <v>22</v>
      </c>
      <c r="F11" s="5">
        <v>46</v>
      </c>
    </row>
    <row r="12" spans="1:6" x14ac:dyDescent="0.3">
      <c r="A12" s="11" t="s">
        <v>2043</v>
      </c>
      <c r="B12" s="5">
        <v>3</v>
      </c>
      <c r="C12" s="5">
        <v>19</v>
      </c>
      <c r="D12" s="5"/>
      <c r="E12" s="5">
        <v>23</v>
      </c>
      <c r="F12" s="5">
        <v>45</v>
      </c>
    </row>
    <row r="13" spans="1:6" x14ac:dyDescent="0.3">
      <c r="A13" s="11" t="s">
        <v>2056</v>
      </c>
      <c r="B13" s="5">
        <v>1</v>
      </c>
      <c r="C13" s="5">
        <v>6</v>
      </c>
      <c r="D13" s="5"/>
      <c r="E13" s="5">
        <v>10</v>
      </c>
      <c r="F13" s="5">
        <v>17</v>
      </c>
    </row>
    <row r="14" spans="1:6" x14ac:dyDescent="0.3">
      <c r="A14" s="11" t="s">
        <v>2055</v>
      </c>
      <c r="B14" s="5"/>
      <c r="C14" s="5">
        <v>3</v>
      </c>
      <c r="D14" s="5"/>
      <c r="E14" s="5">
        <v>4</v>
      </c>
      <c r="F14" s="5">
        <v>7</v>
      </c>
    </row>
    <row r="15" spans="1:6" x14ac:dyDescent="0.3">
      <c r="A15" s="11" t="s">
        <v>2059</v>
      </c>
      <c r="B15" s="5"/>
      <c r="C15" s="5">
        <v>8</v>
      </c>
      <c r="D15" s="5">
        <v>1</v>
      </c>
      <c r="E15" s="5">
        <v>4</v>
      </c>
      <c r="F15" s="5">
        <v>13</v>
      </c>
    </row>
    <row r="16" spans="1:6" x14ac:dyDescent="0.3">
      <c r="A16" s="11" t="s">
        <v>2046</v>
      </c>
      <c r="B16" s="5">
        <v>1</v>
      </c>
      <c r="C16" s="5">
        <v>6</v>
      </c>
      <c r="D16" s="5">
        <v>1</v>
      </c>
      <c r="E16" s="5">
        <v>13</v>
      </c>
      <c r="F16" s="5">
        <v>21</v>
      </c>
    </row>
    <row r="17" spans="1:6" x14ac:dyDescent="0.3">
      <c r="A17" s="11" t="s">
        <v>2053</v>
      </c>
      <c r="B17" s="5">
        <v>4</v>
      </c>
      <c r="C17" s="5">
        <v>11</v>
      </c>
      <c r="D17" s="5">
        <v>1</v>
      </c>
      <c r="E17" s="5">
        <v>26</v>
      </c>
      <c r="F17" s="5">
        <v>42</v>
      </c>
    </row>
    <row r="18" spans="1:6" x14ac:dyDescent="0.3">
      <c r="A18" s="11" t="s">
        <v>2038</v>
      </c>
      <c r="B18" s="5">
        <v>23</v>
      </c>
      <c r="C18" s="5">
        <v>132</v>
      </c>
      <c r="D18" s="5">
        <v>2</v>
      </c>
      <c r="E18" s="5">
        <v>187</v>
      </c>
      <c r="F18" s="5">
        <v>344</v>
      </c>
    </row>
    <row r="19" spans="1:6" x14ac:dyDescent="0.3">
      <c r="A19" s="11" t="s">
        <v>2054</v>
      </c>
      <c r="B19" s="5"/>
      <c r="C19" s="5">
        <v>4</v>
      </c>
      <c r="D19" s="5"/>
      <c r="E19" s="5">
        <v>4</v>
      </c>
      <c r="F19" s="5">
        <v>8</v>
      </c>
    </row>
    <row r="20" spans="1:6" x14ac:dyDescent="0.3">
      <c r="A20" s="11" t="s">
        <v>2034</v>
      </c>
      <c r="B20" s="5">
        <v>6</v>
      </c>
      <c r="C20" s="5">
        <v>30</v>
      </c>
      <c r="D20" s="5"/>
      <c r="E20" s="5">
        <v>49</v>
      </c>
      <c r="F20" s="5">
        <v>85</v>
      </c>
    </row>
    <row r="21" spans="1:6" x14ac:dyDescent="0.3">
      <c r="A21" s="11" t="s">
        <v>2061</v>
      </c>
      <c r="B21" s="5"/>
      <c r="C21" s="5">
        <v>9</v>
      </c>
      <c r="D21" s="5"/>
      <c r="E21" s="5">
        <v>5</v>
      </c>
      <c r="F21" s="5">
        <v>14</v>
      </c>
    </row>
    <row r="22" spans="1:6" x14ac:dyDescent="0.3">
      <c r="A22" s="11" t="s">
        <v>2050</v>
      </c>
      <c r="B22" s="5">
        <v>1</v>
      </c>
      <c r="C22" s="5">
        <v>5</v>
      </c>
      <c r="D22" s="5">
        <v>1</v>
      </c>
      <c r="E22" s="5">
        <v>9</v>
      </c>
      <c r="F22" s="5">
        <v>16</v>
      </c>
    </row>
    <row r="23" spans="1:6" x14ac:dyDescent="0.3">
      <c r="A23" s="11" t="s">
        <v>2058</v>
      </c>
      <c r="B23" s="5">
        <v>3</v>
      </c>
      <c r="C23" s="5">
        <v>3</v>
      </c>
      <c r="D23" s="5"/>
      <c r="E23" s="5">
        <v>11</v>
      </c>
      <c r="F23" s="5">
        <v>17</v>
      </c>
    </row>
    <row r="24" spans="1:6" x14ac:dyDescent="0.3">
      <c r="A24" s="11" t="s">
        <v>2057</v>
      </c>
      <c r="B24" s="5"/>
      <c r="C24" s="5">
        <v>7</v>
      </c>
      <c r="D24" s="5"/>
      <c r="E24" s="5">
        <v>14</v>
      </c>
      <c r="F24" s="5">
        <v>21</v>
      </c>
    </row>
    <row r="25" spans="1:6" x14ac:dyDescent="0.3">
      <c r="A25" s="11" t="s">
        <v>2049</v>
      </c>
      <c r="B25" s="5">
        <v>1</v>
      </c>
      <c r="C25" s="5">
        <v>15</v>
      </c>
      <c r="D25" s="5">
        <v>2</v>
      </c>
      <c r="E25" s="5">
        <v>17</v>
      </c>
      <c r="F25" s="5">
        <v>35</v>
      </c>
    </row>
    <row r="26" spans="1:6" x14ac:dyDescent="0.3">
      <c r="A26" s="11" t="s">
        <v>2044</v>
      </c>
      <c r="B26" s="5"/>
      <c r="C26" s="5">
        <v>16</v>
      </c>
      <c r="D26" s="5">
        <v>1</v>
      </c>
      <c r="E26" s="5">
        <v>28</v>
      </c>
      <c r="F26" s="5">
        <v>45</v>
      </c>
    </row>
    <row r="27" spans="1:6" x14ac:dyDescent="0.3">
      <c r="A27" s="11" t="s">
        <v>2036</v>
      </c>
      <c r="B27" s="5">
        <v>2</v>
      </c>
      <c r="C27" s="5">
        <v>12</v>
      </c>
      <c r="D27" s="5">
        <v>1</v>
      </c>
      <c r="E27" s="5">
        <v>36</v>
      </c>
      <c r="F27" s="5">
        <v>51</v>
      </c>
    </row>
    <row r="28" spans="1:6" x14ac:dyDescent="0.3">
      <c r="A28" s="11" t="s">
        <v>2060</v>
      </c>
      <c r="B28" s="5"/>
      <c r="C28" s="5"/>
      <c r="D28" s="5"/>
      <c r="E28" s="5">
        <v>3</v>
      </c>
      <c r="F28" s="5">
        <v>3</v>
      </c>
    </row>
    <row r="29" spans="1:6" x14ac:dyDescent="0.3">
      <c r="A29" s="11" t="s">
        <v>2066</v>
      </c>
      <c r="B29" s="5">
        <v>57</v>
      </c>
      <c r="C29" s="5">
        <v>364</v>
      </c>
      <c r="D29" s="5">
        <v>14</v>
      </c>
      <c r="E29" s="5">
        <v>565</v>
      </c>
      <c r="F29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D5B3-31A2-4CE5-B4D5-24D77298C8CE}">
  <dimension ref="A1:E18"/>
  <sheetViews>
    <sheetView workbookViewId="0">
      <selection activeCell="F16" sqref="F1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10" t="s">
        <v>2064</v>
      </c>
      <c r="B1" t="s">
        <v>2069</v>
      </c>
    </row>
    <row r="2" spans="1:5" x14ac:dyDescent="0.3">
      <c r="A2" s="10" t="s">
        <v>2086</v>
      </c>
      <c r="B2" t="s">
        <v>2069</v>
      </c>
    </row>
    <row r="4" spans="1:5" x14ac:dyDescent="0.3">
      <c r="A4" s="10" t="s">
        <v>2068</v>
      </c>
      <c r="B4" s="10" t="s">
        <v>2067</v>
      </c>
    </row>
    <row r="5" spans="1:5" x14ac:dyDescent="0.3">
      <c r="A5" s="10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">
      <c r="A6" s="11" t="s">
        <v>2072</v>
      </c>
      <c r="B6" s="5">
        <v>6</v>
      </c>
      <c r="C6" s="5">
        <v>36</v>
      </c>
      <c r="D6" s="5">
        <v>49</v>
      </c>
      <c r="E6" s="5">
        <v>91</v>
      </c>
    </row>
    <row r="7" spans="1:5" x14ac:dyDescent="0.3">
      <c r="A7" s="11" t="s">
        <v>2073</v>
      </c>
      <c r="B7" s="5">
        <v>7</v>
      </c>
      <c r="C7" s="5">
        <v>28</v>
      </c>
      <c r="D7" s="5">
        <v>44</v>
      </c>
      <c r="E7" s="5">
        <v>79</v>
      </c>
    </row>
    <row r="8" spans="1:5" x14ac:dyDescent="0.3">
      <c r="A8" s="11" t="s">
        <v>2074</v>
      </c>
      <c r="B8" s="5">
        <v>4</v>
      </c>
      <c r="C8" s="5">
        <v>33</v>
      </c>
      <c r="D8" s="5">
        <v>49</v>
      </c>
      <c r="E8" s="5">
        <v>86</v>
      </c>
    </row>
    <row r="9" spans="1:5" x14ac:dyDescent="0.3">
      <c r="A9" s="11" t="s">
        <v>2075</v>
      </c>
      <c r="B9" s="5">
        <v>1</v>
      </c>
      <c r="C9" s="5">
        <v>30</v>
      </c>
      <c r="D9" s="5">
        <v>46</v>
      </c>
      <c r="E9" s="5">
        <v>77</v>
      </c>
    </row>
    <row r="10" spans="1:5" x14ac:dyDescent="0.3">
      <c r="A10" s="11" t="s">
        <v>2076</v>
      </c>
      <c r="B10" s="5">
        <v>3</v>
      </c>
      <c r="C10" s="5">
        <v>35</v>
      </c>
      <c r="D10" s="5">
        <v>46</v>
      </c>
      <c r="E10" s="5">
        <v>84</v>
      </c>
    </row>
    <row r="11" spans="1:5" x14ac:dyDescent="0.3">
      <c r="A11" s="11" t="s">
        <v>2077</v>
      </c>
      <c r="B11" s="5">
        <v>3</v>
      </c>
      <c r="C11" s="5">
        <v>28</v>
      </c>
      <c r="D11" s="5">
        <v>55</v>
      </c>
      <c r="E11" s="5">
        <v>86</v>
      </c>
    </row>
    <row r="12" spans="1:5" x14ac:dyDescent="0.3">
      <c r="A12" s="11" t="s">
        <v>2078</v>
      </c>
      <c r="B12" s="5">
        <v>4</v>
      </c>
      <c r="C12" s="5">
        <v>31</v>
      </c>
      <c r="D12" s="5">
        <v>58</v>
      </c>
      <c r="E12" s="5">
        <v>93</v>
      </c>
    </row>
    <row r="13" spans="1:5" x14ac:dyDescent="0.3">
      <c r="A13" s="11" t="s">
        <v>2079</v>
      </c>
      <c r="B13" s="5">
        <v>8</v>
      </c>
      <c r="C13" s="5">
        <v>35</v>
      </c>
      <c r="D13" s="5">
        <v>41</v>
      </c>
      <c r="E13" s="5">
        <v>84</v>
      </c>
    </row>
    <row r="14" spans="1:5" x14ac:dyDescent="0.3">
      <c r="A14" s="11" t="s">
        <v>2080</v>
      </c>
      <c r="B14" s="5">
        <v>5</v>
      </c>
      <c r="C14" s="5">
        <v>23</v>
      </c>
      <c r="D14" s="5">
        <v>45</v>
      </c>
      <c r="E14" s="5">
        <v>73</v>
      </c>
    </row>
    <row r="15" spans="1:5" x14ac:dyDescent="0.3">
      <c r="A15" s="11" t="s">
        <v>2081</v>
      </c>
      <c r="B15" s="5">
        <v>6</v>
      </c>
      <c r="C15" s="5">
        <v>26</v>
      </c>
      <c r="D15" s="5">
        <v>45</v>
      </c>
      <c r="E15" s="5">
        <v>77</v>
      </c>
    </row>
    <row r="16" spans="1:5" x14ac:dyDescent="0.3">
      <c r="A16" s="11" t="s">
        <v>2082</v>
      </c>
      <c r="B16" s="5">
        <v>3</v>
      </c>
      <c r="C16" s="5">
        <v>27</v>
      </c>
      <c r="D16" s="5">
        <v>45</v>
      </c>
      <c r="E16" s="5">
        <v>75</v>
      </c>
    </row>
    <row r="17" spans="1:5" x14ac:dyDescent="0.3">
      <c r="A17" s="11" t="s">
        <v>2083</v>
      </c>
      <c r="B17" s="5">
        <v>7</v>
      </c>
      <c r="C17" s="5">
        <v>32</v>
      </c>
      <c r="D17" s="5">
        <v>42</v>
      </c>
      <c r="E17" s="5">
        <v>81</v>
      </c>
    </row>
    <row r="18" spans="1:5" x14ac:dyDescent="0.3">
      <c r="A18" s="11" t="s">
        <v>2066</v>
      </c>
      <c r="B18" s="5">
        <v>57</v>
      </c>
      <c r="C18" s="5">
        <v>364</v>
      </c>
      <c r="D18" s="5">
        <v>565</v>
      </c>
      <c r="E18" s="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F5E9-EBD0-4CB0-B3E4-9462FAF6B55F}">
  <dimension ref="A1:H14"/>
  <sheetViews>
    <sheetView topLeftCell="E1" workbookViewId="0">
      <selection activeCell="N2" sqref="N2"/>
    </sheetView>
  </sheetViews>
  <sheetFormatPr defaultRowHeight="15.6" x14ac:dyDescent="0.3"/>
  <cols>
    <col min="1" max="1" width="13.7968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3984375" bestFit="1" customWidth="1"/>
    <col min="8" max="8" width="18.3984375" bestFit="1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ht="31.2" x14ac:dyDescent="0.3">
      <c r="A2" s="14" t="s">
        <v>2095</v>
      </c>
      <c r="B2">
        <v>30</v>
      </c>
      <c r="C2">
        <v>20</v>
      </c>
      <c r="D2">
        <v>1</v>
      </c>
      <c r="E2">
        <v>51</v>
      </c>
      <c r="F2" s="17">
        <f>(B2/E2)</f>
        <v>0.58823529411764708</v>
      </c>
      <c r="G2" s="18">
        <f>(C2/E2)</f>
        <v>0.39215686274509803</v>
      </c>
      <c r="H2" s="17">
        <f>(D2/E2)</f>
        <v>1.9607843137254902E-2</v>
      </c>
    </row>
    <row r="3" spans="1:8" x14ac:dyDescent="0.3">
      <c r="A3" s="15" t="s">
        <v>2097</v>
      </c>
      <c r="B3">
        <v>191</v>
      </c>
      <c r="C3">
        <v>38</v>
      </c>
      <c r="D3">
        <v>2</v>
      </c>
      <c r="E3">
        <v>231</v>
      </c>
      <c r="F3" s="17">
        <f t="shared" ref="F3:F13" si="0">(B3/E3)</f>
        <v>0.82683982683982682</v>
      </c>
      <c r="G3" s="18">
        <f t="shared" ref="G3:G13" si="1">(C3/E3)</f>
        <v>0.16450216450216451</v>
      </c>
      <c r="H3" s="17">
        <f t="shared" ref="H3:H13" si="2">(D3/E3)</f>
        <v>8.658008658008658E-3</v>
      </c>
    </row>
    <row r="4" spans="1:8" ht="31.2" x14ac:dyDescent="0.3">
      <c r="A4" s="14" t="s">
        <v>2096</v>
      </c>
      <c r="B4">
        <v>164</v>
      </c>
      <c r="C4">
        <v>126</v>
      </c>
      <c r="D4">
        <v>25</v>
      </c>
      <c r="E4">
        <v>315</v>
      </c>
      <c r="F4" s="17">
        <f t="shared" si="0"/>
        <v>0.52063492063492067</v>
      </c>
      <c r="G4" s="18">
        <f t="shared" si="1"/>
        <v>0.4</v>
      </c>
      <c r="H4" s="17">
        <f t="shared" si="2"/>
        <v>7.9365079365079361E-2</v>
      </c>
    </row>
    <row r="5" spans="1:8" ht="61.8" customHeight="1" x14ac:dyDescent="0.3">
      <c r="A5" s="14" t="s">
        <v>2100</v>
      </c>
      <c r="B5">
        <v>4</v>
      </c>
      <c r="C5">
        <v>5</v>
      </c>
      <c r="D5">
        <v>0</v>
      </c>
      <c r="E5">
        <v>9</v>
      </c>
      <c r="F5" s="17">
        <f t="shared" si="0"/>
        <v>0.44444444444444442</v>
      </c>
      <c r="G5" s="18">
        <f t="shared" si="1"/>
        <v>0.55555555555555558</v>
      </c>
      <c r="H5" s="17">
        <f t="shared" si="2"/>
        <v>0</v>
      </c>
    </row>
    <row r="6" spans="1:8" x14ac:dyDescent="0.3">
      <c r="A6" t="s">
        <v>2099</v>
      </c>
      <c r="B6">
        <v>10</v>
      </c>
      <c r="C6">
        <v>0</v>
      </c>
      <c r="D6">
        <v>0</v>
      </c>
      <c r="E6">
        <v>10</v>
      </c>
      <c r="F6" s="17">
        <f t="shared" si="0"/>
        <v>1</v>
      </c>
      <c r="G6" s="18">
        <f t="shared" si="1"/>
        <v>0</v>
      </c>
      <c r="H6" s="17">
        <f t="shared" si="2"/>
        <v>0</v>
      </c>
    </row>
    <row r="7" spans="1:8" ht="31.2" x14ac:dyDescent="0.3">
      <c r="A7" s="14" t="s">
        <v>2098</v>
      </c>
      <c r="B7">
        <v>7</v>
      </c>
      <c r="C7">
        <v>0</v>
      </c>
      <c r="D7">
        <v>0</v>
      </c>
      <c r="E7">
        <v>7</v>
      </c>
      <c r="F7" s="17">
        <f t="shared" si="0"/>
        <v>1</v>
      </c>
      <c r="G7" s="18">
        <f t="shared" si="1"/>
        <v>0</v>
      </c>
      <c r="H7" s="17">
        <f t="shared" si="2"/>
        <v>0</v>
      </c>
    </row>
    <row r="8" spans="1:8" ht="31.2" x14ac:dyDescent="0.3">
      <c r="A8" s="14" t="s">
        <v>2101</v>
      </c>
      <c r="B8">
        <v>11</v>
      </c>
      <c r="C8">
        <v>3</v>
      </c>
      <c r="D8">
        <v>0</v>
      </c>
      <c r="E8">
        <v>14</v>
      </c>
      <c r="F8" s="17">
        <f t="shared" si="0"/>
        <v>0.7857142857142857</v>
      </c>
      <c r="G8" s="18">
        <f t="shared" si="1"/>
        <v>0.21428571428571427</v>
      </c>
      <c r="H8" s="17">
        <f t="shared" si="2"/>
        <v>0</v>
      </c>
    </row>
    <row r="9" spans="1:8" x14ac:dyDescent="0.3">
      <c r="A9" s="15" t="s">
        <v>2102</v>
      </c>
      <c r="B9">
        <v>7</v>
      </c>
      <c r="C9">
        <v>0</v>
      </c>
      <c r="D9">
        <v>0</v>
      </c>
      <c r="E9">
        <v>7</v>
      </c>
      <c r="F9" s="17">
        <f t="shared" si="0"/>
        <v>1</v>
      </c>
      <c r="G9" s="18">
        <f t="shared" si="1"/>
        <v>0</v>
      </c>
      <c r="H9" s="17">
        <f t="shared" si="2"/>
        <v>0</v>
      </c>
    </row>
    <row r="10" spans="1:8" ht="31.2" x14ac:dyDescent="0.3">
      <c r="A10" s="14" t="s">
        <v>2103</v>
      </c>
      <c r="B10">
        <v>8</v>
      </c>
      <c r="C10">
        <v>3</v>
      </c>
      <c r="D10">
        <v>1</v>
      </c>
      <c r="E10">
        <v>12</v>
      </c>
      <c r="F10" s="17">
        <f t="shared" si="0"/>
        <v>0.66666666666666663</v>
      </c>
      <c r="G10" s="18">
        <f t="shared" si="1"/>
        <v>0.25</v>
      </c>
      <c r="H10" s="17">
        <f t="shared" si="2"/>
        <v>8.3333333333333329E-2</v>
      </c>
    </row>
    <row r="11" spans="1:8" ht="31.2" x14ac:dyDescent="0.3">
      <c r="A11" s="14" t="s">
        <v>2104</v>
      </c>
      <c r="B11">
        <v>11</v>
      </c>
      <c r="C11">
        <v>3</v>
      </c>
      <c r="D11">
        <v>0</v>
      </c>
      <c r="E11">
        <v>14</v>
      </c>
      <c r="F11" s="17">
        <f t="shared" si="0"/>
        <v>0.7857142857142857</v>
      </c>
      <c r="G11" s="18">
        <f t="shared" si="1"/>
        <v>0.21428571428571427</v>
      </c>
      <c r="H11" s="17">
        <f t="shared" si="2"/>
        <v>0</v>
      </c>
    </row>
    <row r="12" spans="1:8" x14ac:dyDescent="0.3">
      <c r="A12" s="15" t="s">
        <v>2105</v>
      </c>
      <c r="B12">
        <v>8</v>
      </c>
      <c r="C12">
        <v>3</v>
      </c>
      <c r="D12">
        <v>0</v>
      </c>
      <c r="E12">
        <v>11</v>
      </c>
      <c r="F12" s="17">
        <f t="shared" si="0"/>
        <v>0.72727272727272729</v>
      </c>
      <c r="G12" s="18">
        <f t="shared" si="1"/>
        <v>0.27272727272727271</v>
      </c>
      <c r="H12" s="17">
        <f t="shared" si="2"/>
        <v>0</v>
      </c>
    </row>
    <row r="13" spans="1:8" ht="62.4" x14ac:dyDescent="0.3">
      <c r="A13" s="14" t="s">
        <v>2106</v>
      </c>
      <c r="B13">
        <v>114</v>
      </c>
      <c r="C13">
        <v>163</v>
      </c>
      <c r="D13">
        <v>28</v>
      </c>
      <c r="E13">
        <v>305</v>
      </c>
      <c r="F13" s="17">
        <f t="shared" si="0"/>
        <v>0.3737704918032787</v>
      </c>
      <c r="G13" s="18">
        <f t="shared" si="1"/>
        <v>0.53442622950819674</v>
      </c>
      <c r="H13" s="17">
        <f t="shared" si="2"/>
        <v>9.1803278688524587E-2</v>
      </c>
    </row>
    <row r="14" spans="1:8" x14ac:dyDescent="0.3">
      <c r="A14" s="14" t="s">
        <v>2107</v>
      </c>
      <c r="B14">
        <f>SUM(B2:B13)</f>
        <v>565</v>
      </c>
      <c r="C14">
        <f t="shared" ref="C14:E14" si="3">SUM(C2:C13)</f>
        <v>364</v>
      </c>
      <c r="D14">
        <f t="shared" si="3"/>
        <v>57</v>
      </c>
      <c r="E14">
        <f t="shared" si="3"/>
        <v>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2474-00D9-4550-BC59-B8FAB996806F}">
  <sheetPr filterMode="1"/>
  <dimension ref="A1:G1001"/>
  <sheetViews>
    <sheetView tabSelected="1" workbookViewId="0">
      <selection activeCell="C3" sqref="C3"/>
    </sheetView>
  </sheetViews>
  <sheetFormatPr defaultRowHeight="15.6" x14ac:dyDescent="0.3"/>
  <cols>
    <col min="1" max="1" width="10.296875" customWidth="1"/>
    <col min="2" max="2" width="14.19921875" customWidth="1"/>
    <col min="7" max="7" width="12.09765625" bestFit="1" customWidth="1"/>
  </cols>
  <sheetData>
    <row r="1" spans="1:7" x14ac:dyDescent="0.3">
      <c r="A1" t="s">
        <v>4</v>
      </c>
      <c r="B1" s="1" t="s">
        <v>5</v>
      </c>
      <c r="C1" s="16">
        <f>AVERAGE(B2:B1001)</f>
        <v>727.005</v>
      </c>
      <c r="D1" t="s">
        <v>2108</v>
      </c>
      <c r="F1">
        <f>_xlfn.VAR.P(B2:B1001)</f>
        <v>1293119.5189749999</v>
      </c>
      <c r="G1" t="s">
        <v>2113</v>
      </c>
    </row>
    <row r="2" spans="1:7" x14ac:dyDescent="0.3">
      <c r="A2" t="s">
        <v>14</v>
      </c>
      <c r="B2">
        <v>0</v>
      </c>
      <c r="C2">
        <f>MODE(B2:B1001)</f>
        <v>1</v>
      </c>
      <c r="D2" t="s">
        <v>2109</v>
      </c>
      <c r="F2">
        <f>_xlfn.STDEV.P(B2:B1001)</f>
        <v>1137.154131582434</v>
      </c>
      <c r="G2" t="s">
        <v>2111</v>
      </c>
    </row>
    <row r="3" spans="1:7" x14ac:dyDescent="0.3">
      <c r="A3" t="s">
        <v>20</v>
      </c>
      <c r="B3">
        <v>158</v>
      </c>
      <c r="C3">
        <f>MEDIAN(B2:B1001)</f>
        <v>184.5</v>
      </c>
      <c r="D3" t="s">
        <v>2110</v>
      </c>
    </row>
    <row r="4" spans="1:7" x14ac:dyDescent="0.3">
      <c r="A4" t="s">
        <v>20</v>
      </c>
      <c r="B4">
        <v>1425</v>
      </c>
      <c r="D4" t="s">
        <v>2112</v>
      </c>
    </row>
    <row r="5" spans="1:7" x14ac:dyDescent="0.3">
      <c r="A5" t="s">
        <v>14</v>
      </c>
      <c r="B5">
        <v>24</v>
      </c>
    </row>
    <row r="6" spans="1:7" x14ac:dyDescent="0.3">
      <c r="A6" t="s">
        <v>14</v>
      </c>
      <c r="B6">
        <v>53</v>
      </c>
    </row>
    <row r="7" spans="1:7" x14ac:dyDescent="0.3">
      <c r="A7" t="s">
        <v>20</v>
      </c>
      <c r="B7">
        <v>174</v>
      </c>
    </row>
    <row r="8" spans="1:7" x14ac:dyDescent="0.3">
      <c r="A8" t="s">
        <v>14</v>
      </c>
      <c r="B8">
        <v>18</v>
      </c>
    </row>
    <row r="9" spans="1:7" x14ac:dyDescent="0.3">
      <c r="A9" t="s">
        <v>20</v>
      </c>
      <c r="B9">
        <v>227</v>
      </c>
    </row>
    <row r="10" spans="1:7" hidden="1" x14ac:dyDescent="0.3">
      <c r="A10" t="s">
        <v>47</v>
      </c>
      <c r="B10">
        <v>708</v>
      </c>
    </row>
    <row r="11" spans="1:7" x14ac:dyDescent="0.3">
      <c r="A11" t="s">
        <v>14</v>
      </c>
      <c r="B11">
        <v>44</v>
      </c>
    </row>
    <row r="12" spans="1:7" x14ac:dyDescent="0.3">
      <c r="A12" t="s">
        <v>20</v>
      </c>
      <c r="B12">
        <v>220</v>
      </c>
    </row>
    <row r="13" spans="1:7" x14ac:dyDescent="0.3">
      <c r="A13" t="s">
        <v>14</v>
      </c>
      <c r="B13">
        <v>27</v>
      </c>
    </row>
    <row r="14" spans="1:7" x14ac:dyDescent="0.3">
      <c r="A14" t="s">
        <v>14</v>
      </c>
      <c r="B14">
        <v>55</v>
      </c>
    </row>
    <row r="15" spans="1:7" x14ac:dyDescent="0.3">
      <c r="A15" t="s">
        <v>20</v>
      </c>
      <c r="B15">
        <v>98</v>
      </c>
    </row>
    <row r="16" spans="1:7" x14ac:dyDescent="0.3">
      <c r="A16" t="s">
        <v>14</v>
      </c>
      <c r="B16">
        <v>200</v>
      </c>
    </row>
    <row r="17" spans="1:2" x14ac:dyDescent="0.3">
      <c r="A17" t="s">
        <v>14</v>
      </c>
      <c r="B17">
        <v>452</v>
      </c>
    </row>
    <row r="18" spans="1:2" x14ac:dyDescent="0.3">
      <c r="A18" t="s">
        <v>20</v>
      </c>
      <c r="B18">
        <v>100</v>
      </c>
    </row>
    <row r="19" spans="1:2" x14ac:dyDescent="0.3">
      <c r="A19" t="s">
        <v>20</v>
      </c>
      <c r="B19">
        <v>1249</v>
      </c>
    </row>
    <row r="20" spans="1:2" hidden="1" x14ac:dyDescent="0.3">
      <c r="A20" t="s">
        <v>74</v>
      </c>
      <c r="B20">
        <v>135</v>
      </c>
    </row>
    <row r="21" spans="1:2" x14ac:dyDescent="0.3">
      <c r="A21" t="s">
        <v>14</v>
      </c>
      <c r="B21">
        <v>674</v>
      </c>
    </row>
    <row r="22" spans="1:2" x14ac:dyDescent="0.3">
      <c r="A22" t="s">
        <v>20</v>
      </c>
      <c r="B22">
        <v>1396</v>
      </c>
    </row>
    <row r="23" spans="1:2" x14ac:dyDescent="0.3">
      <c r="A23" t="s">
        <v>14</v>
      </c>
      <c r="B23">
        <v>558</v>
      </c>
    </row>
    <row r="24" spans="1:2" x14ac:dyDescent="0.3">
      <c r="A24" t="s">
        <v>20</v>
      </c>
      <c r="B24">
        <v>890</v>
      </c>
    </row>
    <row r="25" spans="1:2" x14ac:dyDescent="0.3">
      <c r="A25" t="s">
        <v>20</v>
      </c>
      <c r="B25">
        <v>142</v>
      </c>
    </row>
    <row r="26" spans="1:2" x14ac:dyDescent="0.3">
      <c r="A26" t="s">
        <v>20</v>
      </c>
      <c r="B26">
        <v>2673</v>
      </c>
    </row>
    <row r="27" spans="1:2" x14ac:dyDescent="0.3">
      <c r="A27" t="s">
        <v>20</v>
      </c>
      <c r="B27">
        <v>163</v>
      </c>
    </row>
    <row r="28" spans="1:2" hidden="1" x14ac:dyDescent="0.3">
      <c r="A28" t="s">
        <v>74</v>
      </c>
      <c r="B28">
        <v>1480</v>
      </c>
    </row>
    <row r="29" spans="1:2" x14ac:dyDescent="0.3">
      <c r="A29" t="s">
        <v>14</v>
      </c>
      <c r="B29">
        <v>15</v>
      </c>
    </row>
    <row r="30" spans="1:2" x14ac:dyDescent="0.3">
      <c r="A30" t="s">
        <v>20</v>
      </c>
      <c r="B30">
        <v>2220</v>
      </c>
    </row>
    <row r="31" spans="1:2" x14ac:dyDescent="0.3">
      <c r="A31" t="s">
        <v>20</v>
      </c>
      <c r="B31">
        <v>1606</v>
      </c>
    </row>
    <row r="32" spans="1:2" x14ac:dyDescent="0.3">
      <c r="A32" t="s">
        <v>20</v>
      </c>
      <c r="B32">
        <v>129</v>
      </c>
    </row>
    <row r="33" spans="1:2" x14ac:dyDescent="0.3">
      <c r="A33" t="s">
        <v>20</v>
      </c>
      <c r="B33">
        <v>226</v>
      </c>
    </row>
    <row r="34" spans="1:2" x14ac:dyDescent="0.3">
      <c r="A34" t="s">
        <v>14</v>
      </c>
      <c r="B34">
        <v>2307</v>
      </c>
    </row>
    <row r="35" spans="1:2" x14ac:dyDescent="0.3">
      <c r="A35" t="s">
        <v>20</v>
      </c>
      <c r="B35">
        <v>5419</v>
      </c>
    </row>
    <row r="36" spans="1:2" x14ac:dyDescent="0.3">
      <c r="A36" t="s">
        <v>20</v>
      </c>
      <c r="B36">
        <v>165</v>
      </c>
    </row>
    <row r="37" spans="1:2" x14ac:dyDescent="0.3">
      <c r="A37" t="s">
        <v>20</v>
      </c>
      <c r="B37">
        <v>1965</v>
      </c>
    </row>
    <row r="38" spans="1:2" x14ac:dyDescent="0.3">
      <c r="A38" t="s">
        <v>20</v>
      </c>
      <c r="B38">
        <v>16</v>
      </c>
    </row>
    <row r="39" spans="1:2" x14ac:dyDescent="0.3">
      <c r="A39" t="s">
        <v>20</v>
      </c>
      <c r="B39">
        <v>107</v>
      </c>
    </row>
    <row r="40" spans="1:2" x14ac:dyDescent="0.3">
      <c r="A40" t="s">
        <v>20</v>
      </c>
      <c r="B40">
        <v>134</v>
      </c>
    </row>
    <row r="41" spans="1:2" x14ac:dyDescent="0.3">
      <c r="A41" t="s">
        <v>14</v>
      </c>
      <c r="B41">
        <v>88</v>
      </c>
    </row>
    <row r="42" spans="1:2" x14ac:dyDescent="0.3">
      <c r="A42" t="s">
        <v>20</v>
      </c>
      <c r="B42">
        <v>198</v>
      </c>
    </row>
    <row r="43" spans="1:2" x14ac:dyDescent="0.3">
      <c r="A43" t="s">
        <v>20</v>
      </c>
      <c r="B43">
        <v>111</v>
      </c>
    </row>
    <row r="44" spans="1:2" x14ac:dyDescent="0.3">
      <c r="A44" t="s">
        <v>20</v>
      </c>
      <c r="B44">
        <v>222</v>
      </c>
    </row>
    <row r="45" spans="1:2" x14ac:dyDescent="0.3">
      <c r="A45" t="s">
        <v>20</v>
      </c>
      <c r="B45">
        <v>6212</v>
      </c>
    </row>
    <row r="46" spans="1:2" x14ac:dyDescent="0.3">
      <c r="A46" t="s">
        <v>20</v>
      </c>
      <c r="B46">
        <v>98</v>
      </c>
    </row>
    <row r="47" spans="1:2" x14ac:dyDescent="0.3">
      <c r="A47" t="s">
        <v>14</v>
      </c>
      <c r="B47">
        <v>48</v>
      </c>
    </row>
    <row r="48" spans="1:2" x14ac:dyDescent="0.3">
      <c r="A48" t="s">
        <v>20</v>
      </c>
      <c r="B48">
        <v>92</v>
      </c>
    </row>
    <row r="49" spans="1:2" x14ac:dyDescent="0.3">
      <c r="A49" t="s">
        <v>20</v>
      </c>
      <c r="B49">
        <v>149</v>
      </c>
    </row>
    <row r="50" spans="1:2" x14ac:dyDescent="0.3">
      <c r="A50" t="s">
        <v>20</v>
      </c>
      <c r="B50">
        <v>2431</v>
      </c>
    </row>
    <row r="51" spans="1:2" x14ac:dyDescent="0.3">
      <c r="A51" t="s">
        <v>20</v>
      </c>
      <c r="B51">
        <v>303</v>
      </c>
    </row>
    <row r="52" spans="1:2" x14ac:dyDescent="0.3">
      <c r="A52" t="s">
        <v>14</v>
      </c>
      <c r="B52">
        <v>1</v>
      </c>
    </row>
    <row r="53" spans="1:2" x14ac:dyDescent="0.3">
      <c r="A53" t="s">
        <v>14</v>
      </c>
      <c r="B53">
        <v>1467</v>
      </c>
    </row>
    <row r="54" spans="1:2" x14ac:dyDescent="0.3">
      <c r="A54" t="s">
        <v>14</v>
      </c>
      <c r="B54">
        <v>75</v>
      </c>
    </row>
    <row r="55" spans="1:2" x14ac:dyDescent="0.3">
      <c r="A55" t="s">
        <v>20</v>
      </c>
      <c r="B55">
        <v>209</v>
      </c>
    </row>
    <row r="56" spans="1:2" x14ac:dyDescent="0.3">
      <c r="A56" t="s">
        <v>14</v>
      </c>
      <c r="B56">
        <v>120</v>
      </c>
    </row>
    <row r="57" spans="1:2" x14ac:dyDescent="0.3">
      <c r="A57" t="s">
        <v>20</v>
      </c>
      <c r="B57">
        <v>131</v>
      </c>
    </row>
    <row r="58" spans="1:2" x14ac:dyDescent="0.3">
      <c r="A58" t="s">
        <v>20</v>
      </c>
      <c r="B58">
        <v>164</v>
      </c>
    </row>
    <row r="59" spans="1:2" x14ac:dyDescent="0.3">
      <c r="A59" t="s">
        <v>20</v>
      </c>
      <c r="B59">
        <v>201</v>
      </c>
    </row>
    <row r="60" spans="1:2" x14ac:dyDescent="0.3">
      <c r="A60" t="s">
        <v>20</v>
      </c>
      <c r="B60">
        <v>211</v>
      </c>
    </row>
    <row r="61" spans="1:2" x14ac:dyDescent="0.3">
      <c r="A61" t="s">
        <v>20</v>
      </c>
      <c r="B61">
        <v>128</v>
      </c>
    </row>
    <row r="62" spans="1:2" x14ac:dyDescent="0.3">
      <c r="A62" t="s">
        <v>20</v>
      </c>
      <c r="B62">
        <v>1600</v>
      </c>
    </row>
    <row r="63" spans="1:2" x14ac:dyDescent="0.3">
      <c r="A63" t="s">
        <v>14</v>
      </c>
      <c r="B63">
        <v>2253</v>
      </c>
    </row>
    <row r="64" spans="1:2" x14ac:dyDescent="0.3">
      <c r="A64" t="s">
        <v>20</v>
      </c>
      <c r="B64">
        <v>249</v>
      </c>
    </row>
    <row r="65" spans="1:2" x14ac:dyDescent="0.3">
      <c r="A65" t="s">
        <v>14</v>
      </c>
      <c r="B65">
        <v>5</v>
      </c>
    </row>
    <row r="66" spans="1:2" x14ac:dyDescent="0.3">
      <c r="A66" t="s">
        <v>14</v>
      </c>
      <c r="B66">
        <v>38</v>
      </c>
    </row>
    <row r="67" spans="1:2" x14ac:dyDescent="0.3">
      <c r="A67" t="s">
        <v>20</v>
      </c>
      <c r="B67">
        <v>236</v>
      </c>
    </row>
    <row r="68" spans="1:2" x14ac:dyDescent="0.3">
      <c r="A68" t="s">
        <v>14</v>
      </c>
      <c r="B68">
        <v>12</v>
      </c>
    </row>
    <row r="69" spans="1:2" x14ac:dyDescent="0.3">
      <c r="A69" t="s">
        <v>20</v>
      </c>
      <c r="B69">
        <v>4065</v>
      </c>
    </row>
    <row r="70" spans="1:2" x14ac:dyDescent="0.3">
      <c r="A70" t="s">
        <v>20</v>
      </c>
      <c r="B70">
        <v>246</v>
      </c>
    </row>
    <row r="71" spans="1:2" hidden="1" x14ac:dyDescent="0.3">
      <c r="A71" t="s">
        <v>74</v>
      </c>
      <c r="B71">
        <v>17</v>
      </c>
    </row>
    <row r="72" spans="1:2" x14ac:dyDescent="0.3">
      <c r="A72" t="s">
        <v>20</v>
      </c>
      <c r="B72">
        <v>2475</v>
      </c>
    </row>
    <row r="73" spans="1:2" x14ac:dyDescent="0.3">
      <c r="A73" t="s">
        <v>20</v>
      </c>
      <c r="B73">
        <v>76</v>
      </c>
    </row>
    <row r="74" spans="1:2" x14ac:dyDescent="0.3">
      <c r="A74" t="s">
        <v>20</v>
      </c>
      <c r="B74">
        <v>54</v>
      </c>
    </row>
    <row r="75" spans="1:2" x14ac:dyDescent="0.3">
      <c r="A75" t="s">
        <v>20</v>
      </c>
      <c r="B75">
        <v>88</v>
      </c>
    </row>
    <row r="76" spans="1:2" x14ac:dyDescent="0.3">
      <c r="A76" t="s">
        <v>20</v>
      </c>
      <c r="B76">
        <v>85</v>
      </c>
    </row>
    <row r="77" spans="1:2" x14ac:dyDescent="0.3">
      <c r="A77" t="s">
        <v>20</v>
      </c>
      <c r="B77">
        <v>170</v>
      </c>
    </row>
    <row r="78" spans="1:2" x14ac:dyDescent="0.3">
      <c r="A78" t="s">
        <v>14</v>
      </c>
      <c r="B78">
        <v>1684</v>
      </c>
    </row>
    <row r="79" spans="1:2" x14ac:dyDescent="0.3">
      <c r="A79" t="s">
        <v>14</v>
      </c>
      <c r="B79">
        <v>56</v>
      </c>
    </row>
    <row r="80" spans="1:2" x14ac:dyDescent="0.3">
      <c r="A80" t="s">
        <v>20</v>
      </c>
      <c r="B80">
        <v>330</v>
      </c>
    </row>
    <row r="81" spans="1:2" x14ac:dyDescent="0.3">
      <c r="A81" t="s">
        <v>14</v>
      </c>
      <c r="B81">
        <v>838</v>
      </c>
    </row>
    <row r="82" spans="1:2" x14ac:dyDescent="0.3">
      <c r="A82" t="s">
        <v>20</v>
      </c>
      <c r="B82">
        <v>127</v>
      </c>
    </row>
    <row r="83" spans="1:2" x14ac:dyDescent="0.3">
      <c r="A83" t="s">
        <v>20</v>
      </c>
      <c r="B83">
        <v>411</v>
      </c>
    </row>
    <row r="84" spans="1:2" x14ac:dyDescent="0.3">
      <c r="A84" t="s">
        <v>20</v>
      </c>
      <c r="B84">
        <v>180</v>
      </c>
    </row>
    <row r="85" spans="1:2" x14ac:dyDescent="0.3">
      <c r="A85" t="s">
        <v>14</v>
      </c>
      <c r="B85">
        <v>1000</v>
      </c>
    </row>
    <row r="86" spans="1:2" x14ac:dyDescent="0.3">
      <c r="A86" t="s">
        <v>20</v>
      </c>
      <c r="B86">
        <v>374</v>
      </c>
    </row>
    <row r="87" spans="1:2" x14ac:dyDescent="0.3">
      <c r="A87" t="s">
        <v>20</v>
      </c>
      <c r="B87">
        <v>71</v>
      </c>
    </row>
    <row r="88" spans="1:2" x14ac:dyDescent="0.3">
      <c r="A88" t="s">
        <v>20</v>
      </c>
      <c r="B88">
        <v>203</v>
      </c>
    </row>
    <row r="89" spans="1:2" x14ac:dyDescent="0.3">
      <c r="A89" t="s">
        <v>14</v>
      </c>
      <c r="B89">
        <v>1482</v>
      </c>
    </row>
    <row r="90" spans="1:2" x14ac:dyDescent="0.3">
      <c r="A90" t="s">
        <v>20</v>
      </c>
      <c r="B90">
        <v>113</v>
      </c>
    </row>
    <row r="91" spans="1:2" x14ac:dyDescent="0.3">
      <c r="A91" t="s">
        <v>20</v>
      </c>
      <c r="B91">
        <v>96</v>
      </c>
    </row>
    <row r="92" spans="1:2" x14ac:dyDescent="0.3">
      <c r="A92" t="s">
        <v>14</v>
      </c>
      <c r="B92">
        <v>106</v>
      </c>
    </row>
    <row r="93" spans="1:2" x14ac:dyDescent="0.3">
      <c r="A93" t="s">
        <v>14</v>
      </c>
      <c r="B93">
        <v>679</v>
      </c>
    </row>
    <row r="94" spans="1:2" x14ac:dyDescent="0.3">
      <c r="A94" t="s">
        <v>20</v>
      </c>
      <c r="B94">
        <v>498</v>
      </c>
    </row>
    <row r="95" spans="1:2" hidden="1" x14ac:dyDescent="0.3">
      <c r="A95" t="s">
        <v>74</v>
      </c>
      <c r="B95">
        <v>610</v>
      </c>
    </row>
    <row r="96" spans="1:2" x14ac:dyDescent="0.3">
      <c r="A96" t="s">
        <v>20</v>
      </c>
      <c r="B96">
        <v>180</v>
      </c>
    </row>
    <row r="97" spans="1:2" x14ac:dyDescent="0.3">
      <c r="A97" t="s">
        <v>20</v>
      </c>
      <c r="B97">
        <v>27</v>
      </c>
    </row>
    <row r="98" spans="1:2" x14ac:dyDescent="0.3">
      <c r="A98" t="s">
        <v>20</v>
      </c>
      <c r="B98">
        <v>2331</v>
      </c>
    </row>
    <row r="99" spans="1:2" x14ac:dyDescent="0.3">
      <c r="A99" t="s">
        <v>20</v>
      </c>
      <c r="B99">
        <v>113</v>
      </c>
    </row>
    <row r="100" spans="1:2" x14ac:dyDescent="0.3">
      <c r="A100" t="s">
        <v>14</v>
      </c>
      <c r="B100">
        <v>1220</v>
      </c>
    </row>
    <row r="101" spans="1:2" x14ac:dyDescent="0.3">
      <c r="A101" t="s">
        <v>20</v>
      </c>
      <c r="B101">
        <v>164</v>
      </c>
    </row>
    <row r="102" spans="1:2" x14ac:dyDescent="0.3">
      <c r="A102" t="s">
        <v>14</v>
      </c>
      <c r="B102">
        <v>1</v>
      </c>
    </row>
    <row r="103" spans="1:2" x14ac:dyDescent="0.3">
      <c r="A103" t="s">
        <v>20</v>
      </c>
      <c r="B103">
        <v>164</v>
      </c>
    </row>
    <row r="104" spans="1:2" x14ac:dyDescent="0.3">
      <c r="A104" t="s">
        <v>20</v>
      </c>
      <c r="B104">
        <v>336</v>
      </c>
    </row>
    <row r="105" spans="1:2" x14ac:dyDescent="0.3">
      <c r="A105" t="s">
        <v>14</v>
      </c>
      <c r="B105">
        <v>37</v>
      </c>
    </row>
    <row r="106" spans="1:2" x14ac:dyDescent="0.3">
      <c r="A106" t="s">
        <v>20</v>
      </c>
      <c r="B106">
        <v>1917</v>
      </c>
    </row>
    <row r="107" spans="1:2" x14ac:dyDescent="0.3">
      <c r="A107" t="s">
        <v>20</v>
      </c>
      <c r="B107">
        <v>95</v>
      </c>
    </row>
    <row r="108" spans="1:2" x14ac:dyDescent="0.3">
      <c r="A108" t="s">
        <v>20</v>
      </c>
      <c r="B108">
        <v>147</v>
      </c>
    </row>
    <row r="109" spans="1:2" x14ac:dyDescent="0.3">
      <c r="A109" t="s">
        <v>20</v>
      </c>
      <c r="B109">
        <v>86</v>
      </c>
    </row>
    <row r="110" spans="1:2" x14ac:dyDescent="0.3">
      <c r="A110" t="s">
        <v>20</v>
      </c>
      <c r="B110">
        <v>83</v>
      </c>
    </row>
    <row r="111" spans="1:2" x14ac:dyDescent="0.3">
      <c r="A111" t="s">
        <v>14</v>
      </c>
      <c r="B111">
        <v>60</v>
      </c>
    </row>
    <row r="112" spans="1:2" x14ac:dyDescent="0.3">
      <c r="A112" t="s">
        <v>14</v>
      </c>
      <c r="B112">
        <v>296</v>
      </c>
    </row>
    <row r="113" spans="1:2" x14ac:dyDescent="0.3">
      <c r="A113" t="s">
        <v>20</v>
      </c>
      <c r="B113">
        <v>676</v>
      </c>
    </row>
    <row r="114" spans="1:2" x14ac:dyDescent="0.3">
      <c r="A114" t="s">
        <v>20</v>
      </c>
      <c r="B114">
        <v>361</v>
      </c>
    </row>
    <row r="115" spans="1:2" x14ac:dyDescent="0.3">
      <c r="A115" t="s">
        <v>20</v>
      </c>
      <c r="B115">
        <v>131</v>
      </c>
    </row>
    <row r="116" spans="1:2" x14ac:dyDescent="0.3">
      <c r="A116" t="s">
        <v>20</v>
      </c>
      <c r="B116">
        <v>126</v>
      </c>
    </row>
    <row r="117" spans="1:2" x14ac:dyDescent="0.3">
      <c r="A117" t="s">
        <v>14</v>
      </c>
      <c r="B117">
        <v>3304</v>
      </c>
    </row>
    <row r="118" spans="1:2" x14ac:dyDescent="0.3">
      <c r="A118" t="s">
        <v>14</v>
      </c>
      <c r="B118">
        <v>73</v>
      </c>
    </row>
    <row r="119" spans="1:2" x14ac:dyDescent="0.3">
      <c r="A119" t="s">
        <v>20</v>
      </c>
      <c r="B119">
        <v>275</v>
      </c>
    </row>
    <row r="120" spans="1:2" x14ac:dyDescent="0.3">
      <c r="A120" t="s">
        <v>20</v>
      </c>
      <c r="B120">
        <v>67</v>
      </c>
    </row>
    <row r="121" spans="1:2" x14ac:dyDescent="0.3">
      <c r="A121" t="s">
        <v>20</v>
      </c>
      <c r="B121">
        <v>154</v>
      </c>
    </row>
    <row r="122" spans="1:2" x14ac:dyDescent="0.3">
      <c r="A122" t="s">
        <v>20</v>
      </c>
      <c r="B122">
        <v>1782</v>
      </c>
    </row>
    <row r="123" spans="1:2" x14ac:dyDescent="0.3">
      <c r="A123" t="s">
        <v>20</v>
      </c>
      <c r="B123">
        <v>903</v>
      </c>
    </row>
    <row r="124" spans="1:2" x14ac:dyDescent="0.3">
      <c r="A124" t="s">
        <v>14</v>
      </c>
      <c r="B124">
        <v>3387</v>
      </c>
    </row>
    <row r="125" spans="1:2" x14ac:dyDescent="0.3">
      <c r="A125" t="s">
        <v>14</v>
      </c>
      <c r="B125">
        <v>662</v>
      </c>
    </row>
    <row r="126" spans="1:2" x14ac:dyDescent="0.3">
      <c r="A126" t="s">
        <v>20</v>
      </c>
      <c r="B126">
        <v>94</v>
      </c>
    </row>
    <row r="127" spans="1:2" x14ac:dyDescent="0.3">
      <c r="A127" t="s">
        <v>20</v>
      </c>
      <c r="B127">
        <v>180</v>
      </c>
    </row>
    <row r="128" spans="1:2" x14ac:dyDescent="0.3">
      <c r="A128" t="s">
        <v>14</v>
      </c>
      <c r="B128">
        <v>774</v>
      </c>
    </row>
    <row r="129" spans="1:2" x14ac:dyDescent="0.3">
      <c r="A129" t="s">
        <v>14</v>
      </c>
      <c r="B129">
        <v>672</v>
      </c>
    </row>
    <row r="130" spans="1:2" hidden="1" x14ac:dyDescent="0.3">
      <c r="A130" t="s">
        <v>74</v>
      </c>
      <c r="B130">
        <v>532</v>
      </c>
    </row>
    <row r="131" spans="1:2" hidden="1" x14ac:dyDescent="0.3">
      <c r="A131" t="s">
        <v>74</v>
      </c>
      <c r="B131">
        <v>55</v>
      </c>
    </row>
    <row r="132" spans="1:2" x14ac:dyDescent="0.3">
      <c r="A132" t="s">
        <v>20</v>
      </c>
      <c r="B132">
        <v>533</v>
      </c>
    </row>
    <row r="133" spans="1:2" x14ac:dyDescent="0.3">
      <c r="A133" t="s">
        <v>20</v>
      </c>
      <c r="B133">
        <v>2443</v>
      </c>
    </row>
    <row r="134" spans="1:2" x14ac:dyDescent="0.3">
      <c r="A134" t="s">
        <v>20</v>
      </c>
      <c r="B134">
        <v>89</v>
      </c>
    </row>
    <row r="135" spans="1:2" x14ac:dyDescent="0.3">
      <c r="A135" t="s">
        <v>20</v>
      </c>
      <c r="B135">
        <v>159</v>
      </c>
    </row>
    <row r="136" spans="1:2" x14ac:dyDescent="0.3">
      <c r="A136" t="s">
        <v>14</v>
      </c>
      <c r="B136">
        <v>940</v>
      </c>
    </row>
    <row r="137" spans="1:2" x14ac:dyDescent="0.3">
      <c r="A137" t="s">
        <v>14</v>
      </c>
      <c r="B137">
        <v>117</v>
      </c>
    </row>
    <row r="138" spans="1:2" hidden="1" x14ac:dyDescent="0.3">
      <c r="A138" t="s">
        <v>74</v>
      </c>
      <c r="B138">
        <v>58</v>
      </c>
    </row>
    <row r="139" spans="1:2" x14ac:dyDescent="0.3">
      <c r="A139" t="s">
        <v>20</v>
      </c>
      <c r="B139">
        <v>50</v>
      </c>
    </row>
    <row r="140" spans="1:2" x14ac:dyDescent="0.3">
      <c r="A140" t="s">
        <v>14</v>
      </c>
      <c r="B140">
        <v>115</v>
      </c>
    </row>
    <row r="141" spans="1:2" x14ac:dyDescent="0.3">
      <c r="A141" t="s">
        <v>14</v>
      </c>
      <c r="B141">
        <v>326</v>
      </c>
    </row>
    <row r="142" spans="1:2" x14ac:dyDescent="0.3">
      <c r="A142" t="s">
        <v>20</v>
      </c>
      <c r="B142">
        <v>186</v>
      </c>
    </row>
    <row r="143" spans="1:2" x14ac:dyDescent="0.3">
      <c r="A143" t="s">
        <v>20</v>
      </c>
      <c r="B143">
        <v>1071</v>
      </c>
    </row>
    <row r="144" spans="1:2" x14ac:dyDescent="0.3">
      <c r="A144" t="s">
        <v>20</v>
      </c>
      <c r="B144">
        <v>117</v>
      </c>
    </row>
    <row r="145" spans="1:2" x14ac:dyDescent="0.3">
      <c r="A145" t="s">
        <v>20</v>
      </c>
      <c r="B145">
        <v>70</v>
      </c>
    </row>
    <row r="146" spans="1:2" x14ac:dyDescent="0.3">
      <c r="A146" t="s">
        <v>20</v>
      </c>
      <c r="B146">
        <v>135</v>
      </c>
    </row>
    <row r="147" spans="1:2" x14ac:dyDescent="0.3">
      <c r="A147" t="s">
        <v>20</v>
      </c>
      <c r="B147">
        <v>768</v>
      </c>
    </row>
    <row r="148" spans="1:2" hidden="1" x14ac:dyDescent="0.3">
      <c r="A148" t="s">
        <v>74</v>
      </c>
      <c r="B148">
        <v>51</v>
      </c>
    </row>
    <row r="149" spans="1:2" x14ac:dyDescent="0.3">
      <c r="A149" t="s">
        <v>20</v>
      </c>
      <c r="B149">
        <v>199</v>
      </c>
    </row>
    <row r="150" spans="1:2" x14ac:dyDescent="0.3">
      <c r="A150" t="s">
        <v>20</v>
      </c>
      <c r="B150">
        <v>107</v>
      </c>
    </row>
    <row r="151" spans="1:2" x14ac:dyDescent="0.3">
      <c r="A151" t="s">
        <v>20</v>
      </c>
      <c r="B151">
        <v>195</v>
      </c>
    </row>
    <row r="152" spans="1:2" x14ac:dyDescent="0.3">
      <c r="A152" t="s">
        <v>14</v>
      </c>
      <c r="B152">
        <v>1</v>
      </c>
    </row>
    <row r="153" spans="1:2" x14ac:dyDescent="0.3">
      <c r="A153" t="s">
        <v>14</v>
      </c>
      <c r="B153">
        <v>1467</v>
      </c>
    </row>
    <row r="154" spans="1:2" x14ac:dyDescent="0.3">
      <c r="A154" t="s">
        <v>20</v>
      </c>
      <c r="B154">
        <v>3376</v>
      </c>
    </row>
    <row r="155" spans="1:2" x14ac:dyDescent="0.3">
      <c r="A155" t="s">
        <v>14</v>
      </c>
      <c r="B155">
        <v>5681</v>
      </c>
    </row>
    <row r="156" spans="1:2" x14ac:dyDescent="0.3">
      <c r="A156" t="s">
        <v>14</v>
      </c>
      <c r="B156">
        <v>1059</v>
      </c>
    </row>
    <row r="157" spans="1:2" x14ac:dyDescent="0.3">
      <c r="A157" t="s">
        <v>14</v>
      </c>
      <c r="B157">
        <v>1194</v>
      </c>
    </row>
    <row r="158" spans="1:2" hidden="1" x14ac:dyDescent="0.3">
      <c r="A158" t="s">
        <v>74</v>
      </c>
      <c r="B158">
        <v>379</v>
      </c>
    </row>
    <row r="159" spans="1:2" x14ac:dyDescent="0.3">
      <c r="A159" t="s">
        <v>14</v>
      </c>
      <c r="B159">
        <v>30</v>
      </c>
    </row>
    <row r="160" spans="1:2" x14ac:dyDescent="0.3">
      <c r="A160" t="s">
        <v>20</v>
      </c>
      <c r="B160">
        <v>41</v>
      </c>
    </row>
    <row r="161" spans="1:2" x14ac:dyDescent="0.3">
      <c r="A161" t="s">
        <v>20</v>
      </c>
      <c r="B161">
        <v>1821</v>
      </c>
    </row>
    <row r="162" spans="1:2" x14ac:dyDescent="0.3">
      <c r="A162" t="s">
        <v>20</v>
      </c>
      <c r="B162">
        <v>164</v>
      </c>
    </row>
    <row r="163" spans="1:2" x14ac:dyDescent="0.3">
      <c r="A163" t="s">
        <v>14</v>
      </c>
      <c r="B163">
        <v>75</v>
      </c>
    </row>
    <row r="164" spans="1:2" x14ac:dyDescent="0.3">
      <c r="A164" t="s">
        <v>20</v>
      </c>
      <c r="B164">
        <v>157</v>
      </c>
    </row>
    <row r="165" spans="1:2" x14ac:dyDescent="0.3">
      <c r="A165" t="s">
        <v>20</v>
      </c>
      <c r="B165">
        <v>246</v>
      </c>
    </row>
    <row r="166" spans="1:2" x14ac:dyDescent="0.3">
      <c r="A166" t="s">
        <v>20</v>
      </c>
      <c r="B166">
        <v>1396</v>
      </c>
    </row>
    <row r="167" spans="1:2" x14ac:dyDescent="0.3">
      <c r="A167" t="s">
        <v>20</v>
      </c>
      <c r="B167">
        <v>2506</v>
      </c>
    </row>
    <row r="168" spans="1:2" x14ac:dyDescent="0.3">
      <c r="A168" t="s">
        <v>20</v>
      </c>
      <c r="B168">
        <v>244</v>
      </c>
    </row>
    <row r="169" spans="1:2" x14ac:dyDescent="0.3">
      <c r="A169" t="s">
        <v>20</v>
      </c>
      <c r="B169">
        <v>146</v>
      </c>
    </row>
    <row r="170" spans="1:2" x14ac:dyDescent="0.3">
      <c r="A170" t="s">
        <v>14</v>
      </c>
      <c r="B170">
        <v>955</v>
      </c>
    </row>
    <row r="171" spans="1:2" x14ac:dyDescent="0.3">
      <c r="A171" t="s">
        <v>20</v>
      </c>
      <c r="B171">
        <v>1267</v>
      </c>
    </row>
    <row r="172" spans="1:2" x14ac:dyDescent="0.3">
      <c r="A172" t="s">
        <v>14</v>
      </c>
      <c r="B172">
        <v>67</v>
      </c>
    </row>
    <row r="173" spans="1:2" x14ac:dyDescent="0.3">
      <c r="A173" t="s">
        <v>14</v>
      </c>
      <c r="B173">
        <v>5</v>
      </c>
    </row>
    <row r="174" spans="1:2" x14ac:dyDescent="0.3">
      <c r="A174" t="s">
        <v>14</v>
      </c>
      <c r="B174">
        <v>26</v>
      </c>
    </row>
    <row r="175" spans="1:2" x14ac:dyDescent="0.3">
      <c r="A175" t="s">
        <v>20</v>
      </c>
      <c r="B175">
        <v>1561</v>
      </c>
    </row>
    <row r="176" spans="1:2" x14ac:dyDescent="0.3">
      <c r="A176" t="s">
        <v>20</v>
      </c>
      <c r="B176">
        <v>48</v>
      </c>
    </row>
    <row r="177" spans="1:2" x14ac:dyDescent="0.3">
      <c r="A177" t="s">
        <v>14</v>
      </c>
      <c r="B177">
        <v>1130</v>
      </c>
    </row>
    <row r="178" spans="1:2" x14ac:dyDescent="0.3">
      <c r="A178" t="s">
        <v>14</v>
      </c>
      <c r="B178">
        <v>782</v>
      </c>
    </row>
    <row r="179" spans="1:2" x14ac:dyDescent="0.3">
      <c r="A179" t="s">
        <v>20</v>
      </c>
      <c r="B179">
        <v>2739</v>
      </c>
    </row>
    <row r="180" spans="1:2" x14ac:dyDescent="0.3">
      <c r="A180" t="s">
        <v>14</v>
      </c>
      <c r="B180">
        <v>210</v>
      </c>
    </row>
    <row r="181" spans="1:2" x14ac:dyDescent="0.3">
      <c r="A181" t="s">
        <v>20</v>
      </c>
      <c r="B181">
        <v>3537</v>
      </c>
    </row>
    <row r="182" spans="1:2" x14ac:dyDescent="0.3">
      <c r="A182" t="s">
        <v>20</v>
      </c>
      <c r="B182">
        <v>2107</v>
      </c>
    </row>
    <row r="183" spans="1:2" x14ac:dyDescent="0.3">
      <c r="A183" t="s">
        <v>14</v>
      </c>
      <c r="B183">
        <v>136</v>
      </c>
    </row>
    <row r="184" spans="1:2" x14ac:dyDescent="0.3">
      <c r="A184" t="s">
        <v>20</v>
      </c>
      <c r="B184">
        <v>3318</v>
      </c>
    </row>
    <row r="185" spans="1:2" x14ac:dyDescent="0.3">
      <c r="A185" t="s">
        <v>14</v>
      </c>
      <c r="B185">
        <v>86</v>
      </c>
    </row>
    <row r="186" spans="1:2" x14ac:dyDescent="0.3">
      <c r="A186" t="s">
        <v>20</v>
      </c>
      <c r="B186">
        <v>340</v>
      </c>
    </row>
    <row r="187" spans="1:2" x14ac:dyDescent="0.3">
      <c r="A187" t="s">
        <v>14</v>
      </c>
      <c r="B187">
        <v>19</v>
      </c>
    </row>
    <row r="188" spans="1:2" x14ac:dyDescent="0.3">
      <c r="A188" t="s">
        <v>14</v>
      </c>
      <c r="B188">
        <v>886</v>
      </c>
    </row>
    <row r="189" spans="1:2" x14ac:dyDescent="0.3">
      <c r="A189" t="s">
        <v>20</v>
      </c>
      <c r="B189">
        <v>1442</v>
      </c>
    </row>
    <row r="190" spans="1:2" x14ac:dyDescent="0.3">
      <c r="A190" t="s">
        <v>14</v>
      </c>
      <c r="B190">
        <v>35</v>
      </c>
    </row>
    <row r="191" spans="1:2" hidden="1" x14ac:dyDescent="0.3">
      <c r="A191" t="s">
        <v>74</v>
      </c>
      <c r="B191">
        <v>441</v>
      </c>
    </row>
    <row r="192" spans="1:2" x14ac:dyDescent="0.3">
      <c r="A192" t="s">
        <v>14</v>
      </c>
      <c r="B192">
        <v>24</v>
      </c>
    </row>
    <row r="193" spans="1:2" x14ac:dyDescent="0.3">
      <c r="A193" t="s">
        <v>14</v>
      </c>
      <c r="B193">
        <v>86</v>
      </c>
    </row>
    <row r="194" spans="1:2" x14ac:dyDescent="0.3">
      <c r="A194" t="s">
        <v>14</v>
      </c>
      <c r="B194">
        <v>243</v>
      </c>
    </row>
    <row r="195" spans="1:2" x14ac:dyDescent="0.3">
      <c r="A195" t="s">
        <v>14</v>
      </c>
      <c r="B195">
        <v>65</v>
      </c>
    </row>
    <row r="196" spans="1:2" x14ac:dyDescent="0.3">
      <c r="A196" t="s">
        <v>20</v>
      </c>
      <c r="B196">
        <v>126</v>
      </c>
    </row>
    <row r="197" spans="1:2" x14ac:dyDescent="0.3">
      <c r="A197" t="s">
        <v>20</v>
      </c>
      <c r="B197">
        <v>524</v>
      </c>
    </row>
    <row r="198" spans="1:2" x14ac:dyDescent="0.3">
      <c r="A198" t="s">
        <v>14</v>
      </c>
      <c r="B198">
        <v>100</v>
      </c>
    </row>
    <row r="199" spans="1:2" x14ac:dyDescent="0.3">
      <c r="A199" t="s">
        <v>20</v>
      </c>
      <c r="B199">
        <v>1989</v>
      </c>
    </row>
    <row r="200" spans="1:2" x14ac:dyDescent="0.3">
      <c r="A200" t="s">
        <v>14</v>
      </c>
      <c r="B200">
        <v>168</v>
      </c>
    </row>
    <row r="201" spans="1:2" x14ac:dyDescent="0.3">
      <c r="A201" t="s">
        <v>14</v>
      </c>
      <c r="B201">
        <v>13</v>
      </c>
    </row>
    <row r="202" spans="1:2" x14ac:dyDescent="0.3">
      <c r="A202" t="s">
        <v>14</v>
      </c>
      <c r="B202">
        <v>1</v>
      </c>
    </row>
    <row r="203" spans="1:2" x14ac:dyDescent="0.3">
      <c r="A203" t="s">
        <v>20</v>
      </c>
      <c r="B203">
        <v>157</v>
      </c>
    </row>
    <row r="204" spans="1:2" hidden="1" x14ac:dyDescent="0.3">
      <c r="A204" t="s">
        <v>74</v>
      </c>
      <c r="B204">
        <v>82</v>
      </c>
    </row>
    <row r="205" spans="1:2" x14ac:dyDescent="0.3">
      <c r="A205" t="s">
        <v>20</v>
      </c>
      <c r="B205">
        <v>4498</v>
      </c>
    </row>
    <row r="206" spans="1:2" x14ac:dyDescent="0.3">
      <c r="A206" t="s">
        <v>14</v>
      </c>
      <c r="B206">
        <v>40</v>
      </c>
    </row>
    <row r="207" spans="1:2" x14ac:dyDescent="0.3">
      <c r="A207" t="s">
        <v>20</v>
      </c>
      <c r="B207">
        <v>80</v>
      </c>
    </row>
    <row r="208" spans="1:2" hidden="1" x14ac:dyDescent="0.3">
      <c r="A208" t="s">
        <v>74</v>
      </c>
      <c r="B208">
        <v>57</v>
      </c>
    </row>
    <row r="209" spans="1:2" x14ac:dyDescent="0.3">
      <c r="A209" t="s">
        <v>20</v>
      </c>
      <c r="B209">
        <v>43</v>
      </c>
    </row>
    <row r="210" spans="1:2" x14ac:dyDescent="0.3">
      <c r="A210" t="s">
        <v>20</v>
      </c>
      <c r="B210">
        <v>2053</v>
      </c>
    </row>
    <row r="211" spans="1:2" hidden="1" x14ac:dyDescent="0.3">
      <c r="A211" t="s">
        <v>47</v>
      </c>
      <c r="B211">
        <v>808</v>
      </c>
    </row>
    <row r="212" spans="1:2" x14ac:dyDescent="0.3">
      <c r="A212" t="s">
        <v>14</v>
      </c>
      <c r="B212">
        <v>226</v>
      </c>
    </row>
    <row r="213" spans="1:2" x14ac:dyDescent="0.3">
      <c r="A213" t="s">
        <v>14</v>
      </c>
      <c r="B213">
        <v>1625</v>
      </c>
    </row>
    <row r="214" spans="1:2" x14ac:dyDescent="0.3">
      <c r="A214" t="s">
        <v>20</v>
      </c>
      <c r="B214">
        <v>168</v>
      </c>
    </row>
    <row r="215" spans="1:2" x14ac:dyDescent="0.3">
      <c r="A215" t="s">
        <v>20</v>
      </c>
      <c r="B215">
        <v>4289</v>
      </c>
    </row>
    <row r="216" spans="1:2" x14ac:dyDescent="0.3">
      <c r="A216" t="s">
        <v>20</v>
      </c>
      <c r="B216">
        <v>165</v>
      </c>
    </row>
    <row r="217" spans="1:2" x14ac:dyDescent="0.3">
      <c r="A217" t="s">
        <v>14</v>
      </c>
      <c r="B217">
        <v>143</v>
      </c>
    </row>
    <row r="218" spans="1:2" x14ac:dyDescent="0.3">
      <c r="A218" t="s">
        <v>20</v>
      </c>
      <c r="B218">
        <v>1815</v>
      </c>
    </row>
    <row r="219" spans="1:2" x14ac:dyDescent="0.3">
      <c r="A219" t="s">
        <v>14</v>
      </c>
      <c r="B219">
        <v>934</v>
      </c>
    </row>
    <row r="220" spans="1:2" x14ac:dyDescent="0.3">
      <c r="A220" t="s">
        <v>20</v>
      </c>
      <c r="B220">
        <v>397</v>
      </c>
    </row>
    <row r="221" spans="1:2" x14ac:dyDescent="0.3">
      <c r="A221" t="s">
        <v>20</v>
      </c>
      <c r="B221">
        <v>1539</v>
      </c>
    </row>
    <row r="222" spans="1:2" x14ac:dyDescent="0.3">
      <c r="A222" t="s">
        <v>14</v>
      </c>
      <c r="B222">
        <v>17</v>
      </c>
    </row>
    <row r="223" spans="1:2" x14ac:dyDescent="0.3">
      <c r="A223" t="s">
        <v>14</v>
      </c>
      <c r="B223">
        <v>2179</v>
      </c>
    </row>
    <row r="224" spans="1:2" x14ac:dyDescent="0.3">
      <c r="A224" t="s">
        <v>20</v>
      </c>
      <c r="B224">
        <v>138</v>
      </c>
    </row>
    <row r="225" spans="1:2" x14ac:dyDescent="0.3">
      <c r="A225" t="s">
        <v>14</v>
      </c>
      <c r="B225">
        <v>931</v>
      </c>
    </row>
    <row r="226" spans="1:2" x14ac:dyDescent="0.3">
      <c r="A226" t="s">
        <v>20</v>
      </c>
      <c r="B226">
        <v>3594</v>
      </c>
    </row>
    <row r="227" spans="1:2" x14ac:dyDescent="0.3">
      <c r="A227" t="s">
        <v>20</v>
      </c>
      <c r="B227">
        <v>5880</v>
      </c>
    </row>
    <row r="228" spans="1:2" x14ac:dyDescent="0.3">
      <c r="A228" t="s">
        <v>20</v>
      </c>
      <c r="B228">
        <v>112</v>
      </c>
    </row>
    <row r="229" spans="1:2" x14ac:dyDescent="0.3">
      <c r="A229" t="s">
        <v>20</v>
      </c>
      <c r="B229">
        <v>943</v>
      </c>
    </row>
    <row r="230" spans="1:2" x14ac:dyDescent="0.3">
      <c r="A230" t="s">
        <v>20</v>
      </c>
      <c r="B230">
        <v>2468</v>
      </c>
    </row>
    <row r="231" spans="1:2" x14ac:dyDescent="0.3">
      <c r="A231" t="s">
        <v>20</v>
      </c>
      <c r="B231">
        <v>2551</v>
      </c>
    </row>
    <row r="232" spans="1:2" x14ac:dyDescent="0.3">
      <c r="A232" t="s">
        <v>20</v>
      </c>
      <c r="B232">
        <v>101</v>
      </c>
    </row>
    <row r="233" spans="1:2" hidden="1" x14ac:dyDescent="0.3">
      <c r="A233" t="s">
        <v>74</v>
      </c>
      <c r="B233">
        <v>67</v>
      </c>
    </row>
    <row r="234" spans="1:2" x14ac:dyDescent="0.3">
      <c r="A234" t="s">
        <v>20</v>
      </c>
      <c r="B234">
        <v>92</v>
      </c>
    </row>
    <row r="235" spans="1:2" x14ac:dyDescent="0.3">
      <c r="A235" t="s">
        <v>20</v>
      </c>
      <c r="B235">
        <v>62</v>
      </c>
    </row>
    <row r="236" spans="1:2" x14ac:dyDescent="0.3">
      <c r="A236" t="s">
        <v>20</v>
      </c>
      <c r="B236">
        <v>149</v>
      </c>
    </row>
    <row r="237" spans="1:2" x14ac:dyDescent="0.3">
      <c r="A237" t="s">
        <v>14</v>
      </c>
      <c r="B237">
        <v>92</v>
      </c>
    </row>
    <row r="238" spans="1:2" x14ac:dyDescent="0.3">
      <c r="A238" t="s">
        <v>14</v>
      </c>
      <c r="B238">
        <v>57</v>
      </c>
    </row>
    <row r="239" spans="1:2" x14ac:dyDescent="0.3">
      <c r="A239" t="s">
        <v>20</v>
      </c>
      <c r="B239">
        <v>329</v>
      </c>
    </row>
    <row r="240" spans="1:2" x14ac:dyDescent="0.3">
      <c r="A240" t="s">
        <v>20</v>
      </c>
      <c r="B240">
        <v>97</v>
      </c>
    </row>
    <row r="241" spans="1:2" x14ac:dyDescent="0.3">
      <c r="A241" t="s">
        <v>14</v>
      </c>
      <c r="B241">
        <v>41</v>
      </c>
    </row>
    <row r="242" spans="1:2" x14ac:dyDescent="0.3">
      <c r="A242" t="s">
        <v>20</v>
      </c>
      <c r="B242">
        <v>1784</v>
      </c>
    </row>
    <row r="243" spans="1:2" x14ac:dyDescent="0.3">
      <c r="A243" t="s">
        <v>20</v>
      </c>
      <c r="B243">
        <v>1684</v>
      </c>
    </row>
    <row r="244" spans="1:2" x14ac:dyDescent="0.3">
      <c r="A244" t="s">
        <v>20</v>
      </c>
      <c r="B244">
        <v>250</v>
      </c>
    </row>
    <row r="245" spans="1:2" x14ac:dyDescent="0.3">
      <c r="A245" t="s">
        <v>20</v>
      </c>
      <c r="B245">
        <v>238</v>
      </c>
    </row>
    <row r="246" spans="1:2" x14ac:dyDescent="0.3">
      <c r="A246" t="s">
        <v>20</v>
      </c>
      <c r="B246">
        <v>53</v>
      </c>
    </row>
    <row r="247" spans="1:2" x14ac:dyDescent="0.3">
      <c r="A247" t="s">
        <v>20</v>
      </c>
      <c r="B247">
        <v>214</v>
      </c>
    </row>
    <row r="248" spans="1:2" x14ac:dyDescent="0.3">
      <c r="A248" t="s">
        <v>20</v>
      </c>
      <c r="B248">
        <v>222</v>
      </c>
    </row>
    <row r="249" spans="1:2" x14ac:dyDescent="0.3">
      <c r="A249" t="s">
        <v>20</v>
      </c>
      <c r="B249">
        <v>1884</v>
      </c>
    </row>
    <row r="250" spans="1:2" x14ac:dyDescent="0.3">
      <c r="A250" t="s">
        <v>20</v>
      </c>
      <c r="B250">
        <v>218</v>
      </c>
    </row>
    <row r="251" spans="1:2" x14ac:dyDescent="0.3">
      <c r="A251" t="s">
        <v>20</v>
      </c>
      <c r="B251">
        <v>6465</v>
      </c>
    </row>
    <row r="252" spans="1:2" x14ac:dyDescent="0.3">
      <c r="A252" t="s">
        <v>14</v>
      </c>
      <c r="B252">
        <v>1</v>
      </c>
    </row>
    <row r="253" spans="1:2" x14ac:dyDescent="0.3">
      <c r="A253" t="s">
        <v>14</v>
      </c>
      <c r="B253">
        <v>101</v>
      </c>
    </row>
    <row r="254" spans="1:2" x14ac:dyDescent="0.3">
      <c r="A254" t="s">
        <v>20</v>
      </c>
      <c r="B254">
        <v>59</v>
      </c>
    </row>
    <row r="255" spans="1:2" x14ac:dyDescent="0.3">
      <c r="A255" t="s">
        <v>14</v>
      </c>
      <c r="B255">
        <v>1335</v>
      </c>
    </row>
    <row r="256" spans="1:2" x14ac:dyDescent="0.3">
      <c r="A256" t="s">
        <v>20</v>
      </c>
      <c r="B256">
        <v>88</v>
      </c>
    </row>
    <row r="257" spans="1:2" x14ac:dyDescent="0.3">
      <c r="A257" t="s">
        <v>20</v>
      </c>
      <c r="B257">
        <v>1697</v>
      </c>
    </row>
    <row r="258" spans="1:2" x14ac:dyDescent="0.3">
      <c r="A258" t="s">
        <v>14</v>
      </c>
      <c r="B258">
        <v>15</v>
      </c>
    </row>
    <row r="259" spans="1:2" x14ac:dyDescent="0.3">
      <c r="A259" t="s">
        <v>20</v>
      </c>
      <c r="B259">
        <v>92</v>
      </c>
    </row>
    <row r="260" spans="1:2" x14ac:dyDescent="0.3">
      <c r="A260" t="s">
        <v>20</v>
      </c>
      <c r="B260">
        <v>186</v>
      </c>
    </row>
    <row r="261" spans="1:2" x14ac:dyDescent="0.3">
      <c r="A261" t="s">
        <v>20</v>
      </c>
      <c r="B261">
        <v>138</v>
      </c>
    </row>
    <row r="262" spans="1:2" x14ac:dyDescent="0.3">
      <c r="A262" t="s">
        <v>20</v>
      </c>
      <c r="B262">
        <v>261</v>
      </c>
    </row>
    <row r="263" spans="1:2" x14ac:dyDescent="0.3">
      <c r="A263" t="s">
        <v>14</v>
      </c>
      <c r="B263">
        <v>454</v>
      </c>
    </row>
    <row r="264" spans="1:2" x14ac:dyDescent="0.3">
      <c r="A264" t="s">
        <v>20</v>
      </c>
      <c r="B264">
        <v>107</v>
      </c>
    </row>
    <row r="265" spans="1:2" x14ac:dyDescent="0.3">
      <c r="A265" t="s">
        <v>20</v>
      </c>
      <c r="B265">
        <v>199</v>
      </c>
    </row>
    <row r="266" spans="1:2" x14ac:dyDescent="0.3">
      <c r="A266" t="s">
        <v>20</v>
      </c>
      <c r="B266">
        <v>5512</v>
      </c>
    </row>
    <row r="267" spans="1:2" x14ac:dyDescent="0.3">
      <c r="A267" t="s">
        <v>20</v>
      </c>
      <c r="B267">
        <v>86</v>
      </c>
    </row>
    <row r="268" spans="1:2" x14ac:dyDescent="0.3">
      <c r="A268" t="s">
        <v>14</v>
      </c>
      <c r="B268">
        <v>3182</v>
      </c>
    </row>
    <row r="269" spans="1:2" x14ac:dyDescent="0.3">
      <c r="A269" t="s">
        <v>20</v>
      </c>
      <c r="B269">
        <v>2768</v>
      </c>
    </row>
    <row r="270" spans="1:2" x14ac:dyDescent="0.3">
      <c r="A270" t="s">
        <v>20</v>
      </c>
      <c r="B270">
        <v>48</v>
      </c>
    </row>
    <row r="271" spans="1:2" x14ac:dyDescent="0.3">
      <c r="A271" t="s">
        <v>20</v>
      </c>
      <c r="B271">
        <v>87</v>
      </c>
    </row>
    <row r="272" spans="1:2" hidden="1" x14ac:dyDescent="0.3">
      <c r="A272" t="s">
        <v>74</v>
      </c>
      <c r="B272">
        <v>1890</v>
      </c>
    </row>
    <row r="273" spans="1:2" hidden="1" x14ac:dyDescent="0.3">
      <c r="A273" t="s">
        <v>47</v>
      </c>
      <c r="B273">
        <v>61</v>
      </c>
    </row>
    <row r="274" spans="1:2" x14ac:dyDescent="0.3">
      <c r="A274" t="s">
        <v>20</v>
      </c>
      <c r="B274">
        <v>1894</v>
      </c>
    </row>
    <row r="275" spans="1:2" x14ac:dyDescent="0.3">
      <c r="A275" t="s">
        <v>20</v>
      </c>
      <c r="B275">
        <v>282</v>
      </c>
    </row>
    <row r="276" spans="1:2" x14ac:dyDescent="0.3">
      <c r="A276" t="s">
        <v>14</v>
      </c>
      <c r="B276">
        <v>15</v>
      </c>
    </row>
    <row r="277" spans="1:2" x14ac:dyDescent="0.3">
      <c r="A277" t="s">
        <v>20</v>
      </c>
      <c r="B277">
        <v>116</v>
      </c>
    </row>
    <row r="278" spans="1:2" x14ac:dyDescent="0.3">
      <c r="A278" t="s">
        <v>14</v>
      </c>
      <c r="B278">
        <v>133</v>
      </c>
    </row>
    <row r="279" spans="1:2" x14ac:dyDescent="0.3">
      <c r="A279" t="s">
        <v>20</v>
      </c>
      <c r="B279">
        <v>83</v>
      </c>
    </row>
    <row r="280" spans="1:2" x14ac:dyDescent="0.3">
      <c r="A280" t="s">
        <v>20</v>
      </c>
      <c r="B280">
        <v>91</v>
      </c>
    </row>
    <row r="281" spans="1:2" x14ac:dyDescent="0.3">
      <c r="A281" t="s">
        <v>20</v>
      </c>
      <c r="B281">
        <v>546</v>
      </c>
    </row>
    <row r="282" spans="1:2" x14ac:dyDescent="0.3">
      <c r="A282" t="s">
        <v>20</v>
      </c>
      <c r="B282">
        <v>393</v>
      </c>
    </row>
    <row r="283" spans="1:2" x14ac:dyDescent="0.3">
      <c r="A283" t="s">
        <v>14</v>
      </c>
      <c r="B283">
        <v>2062</v>
      </c>
    </row>
    <row r="284" spans="1:2" x14ac:dyDescent="0.3">
      <c r="A284" t="s">
        <v>20</v>
      </c>
      <c r="B284">
        <v>133</v>
      </c>
    </row>
    <row r="285" spans="1:2" x14ac:dyDescent="0.3">
      <c r="A285" t="s">
        <v>14</v>
      </c>
      <c r="B285">
        <v>29</v>
      </c>
    </row>
    <row r="286" spans="1:2" x14ac:dyDescent="0.3">
      <c r="A286" t="s">
        <v>14</v>
      </c>
      <c r="B286">
        <v>132</v>
      </c>
    </row>
    <row r="287" spans="1:2" x14ac:dyDescent="0.3">
      <c r="A287" t="s">
        <v>20</v>
      </c>
      <c r="B287">
        <v>254</v>
      </c>
    </row>
    <row r="288" spans="1:2" hidden="1" x14ac:dyDescent="0.3">
      <c r="A288" t="s">
        <v>74</v>
      </c>
      <c r="B288">
        <v>184</v>
      </c>
    </row>
    <row r="289" spans="1:2" x14ac:dyDescent="0.3">
      <c r="A289" t="s">
        <v>20</v>
      </c>
      <c r="B289">
        <v>176</v>
      </c>
    </row>
    <row r="290" spans="1:2" x14ac:dyDescent="0.3">
      <c r="A290" t="s">
        <v>14</v>
      </c>
      <c r="B290">
        <v>137</v>
      </c>
    </row>
    <row r="291" spans="1:2" x14ac:dyDescent="0.3">
      <c r="A291" t="s">
        <v>20</v>
      </c>
      <c r="B291">
        <v>337</v>
      </c>
    </row>
    <row r="292" spans="1:2" x14ac:dyDescent="0.3">
      <c r="A292" t="s">
        <v>14</v>
      </c>
      <c r="B292">
        <v>908</v>
      </c>
    </row>
    <row r="293" spans="1:2" x14ac:dyDescent="0.3">
      <c r="A293" t="s">
        <v>20</v>
      </c>
      <c r="B293">
        <v>107</v>
      </c>
    </row>
    <row r="294" spans="1:2" x14ac:dyDescent="0.3">
      <c r="A294" t="s">
        <v>14</v>
      </c>
      <c r="B294">
        <v>10</v>
      </c>
    </row>
    <row r="295" spans="1:2" hidden="1" x14ac:dyDescent="0.3">
      <c r="A295" t="s">
        <v>74</v>
      </c>
      <c r="B295">
        <v>32</v>
      </c>
    </row>
    <row r="296" spans="1:2" x14ac:dyDescent="0.3">
      <c r="A296" t="s">
        <v>20</v>
      </c>
      <c r="B296">
        <v>183</v>
      </c>
    </row>
    <row r="297" spans="1:2" x14ac:dyDescent="0.3">
      <c r="A297" t="s">
        <v>14</v>
      </c>
      <c r="B297">
        <v>1910</v>
      </c>
    </row>
    <row r="298" spans="1:2" x14ac:dyDescent="0.3">
      <c r="A298" t="s">
        <v>14</v>
      </c>
      <c r="B298">
        <v>38</v>
      </c>
    </row>
    <row r="299" spans="1:2" x14ac:dyDescent="0.3">
      <c r="A299" t="s">
        <v>14</v>
      </c>
      <c r="B299">
        <v>104</v>
      </c>
    </row>
    <row r="300" spans="1:2" x14ac:dyDescent="0.3">
      <c r="A300" t="s">
        <v>20</v>
      </c>
      <c r="B300">
        <v>72</v>
      </c>
    </row>
    <row r="301" spans="1:2" x14ac:dyDescent="0.3">
      <c r="A301" t="s">
        <v>14</v>
      </c>
      <c r="B301">
        <v>49</v>
      </c>
    </row>
    <row r="302" spans="1:2" x14ac:dyDescent="0.3">
      <c r="A302" t="s">
        <v>14</v>
      </c>
      <c r="B302">
        <v>1</v>
      </c>
    </row>
    <row r="303" spans="1:2" x14ac:dyDescent="0.3">
      <c r="A303" t="s">
        <v>20</v>
      </c>
      <c r="B303">
        <v>295</v>
      </c>
    </row>
    <row r="304" spans="1:2" x14ac:dyDescent="0.3">
      <c r="A304" t="s">
        <v>14</v>
      </c>
      <c r="B304">
        <v>245</v>
      </c>
    </row>
    <row r="305" spans="1:2" x14ac:dyDescent="0.3">
      <c r="A305" t="s">
        <v>14</v>
      </c>
      <c r="B305">
        <v>32</v>
      </c>
    </row>
    <row r="306" spans="1:2" x14ac:dyDescent="0.3">
      <c r="A306" t="s">
        <v>20</v>
      </c>
      <c r="B306">
        <v>142</v>
      </c>
    </row>
    <row r="307" spans="1:2" x14ac:dyDescent="0.3">
      <c r="A307" t="s">
        <v>20</v>
      </c>
      <c r="B307">
        <v>85</v>
      </c>
    </row>
    <row r="308" spans="1:2" x14ac:dyDescent="0.3">
      <c r="A308" t="s">
        <v>14</v>
      </c>
      <c r="B308">
        <v>7</v>
      </c>
    </row>
    <row r="309" spans="1:2" x14ac:dyDescent="0.3">
      <c r="A309" t="s">
        <v>20</v>
      </c>
      <c r="B309">
        <v>659</v>
      </c>
    </row>
    <row r="310" spans="1:2" x14ac:dyDescent="0.3">
      <c r="A310" t="s">
        <v>14</v>
      </c>
      <c r="B310">
        <v>803</v>
      </c>
    </row>
    <row r="311" spans="1:2" hidden="1" x14ac:dyDescent="0.3">
      <c r="A311" t="s">
        <v>74</v>
      </c>
      <c r="B311">
        <v>75</v>
      </c>
    </row>
    <row r="312" spans="1:2" x14ac:dyDescent="0.3">
      <c r="A312" t="s">
        <v>14</v>
      </c>
      <c r="B312">
        <v>16</v>
      </c>
    </row>
    <row r="313" spans="1:2" x14ac:dyDescent="0.3">
      <c r="A313" t="s">
        <v>20</v>
      </c>
      <c r="B313">
        <v>121</v>
      </c>
    </row>
    <row r="314" spans="1:2" x14ac:dyDescent="0.3">
      <c r="A314" t="s">
        <v>20</v>
      </c>
      <c r="B314">
        <v>3742</v>
      </c>
    </row>
    <row r="315" spans="1:2" x14ac:dyDescent="0.3">
      <c r="A315" t="s">
        <v>20</v>
      </c>
      <c r="B315">
        <v>223</v>
      </c>
    </row>
    <row r="316" spans="1:2" x14ac:dyDescent="0.3">
      <c r="A316" t="s">
        <v>20</v>
      </c>
      <c r="B316">
        <v>133</v>
      </c>
    </row>
    <row r="317" spans="1:2" x14ac:dyDescent="0.3">
      <c r="A317" t="s">
        <v>14</v>
      </c>
      <c r="B317">
        <v>31</v>
      </c>
    </row>
    <row r="318" spans="1:2" x14ac:dyDescent="0.3">
      <c r="A318" t="s">
        <v>14</v>
      </c>
      <c r="B318">
        <v>108</v>
      </c>
    </row>
    <row r="319" spans="1:2" x14ac:dyDescent="0.3">
      <c r="A319" t="s">
        <v>14</v>
      </c>
      <c r="B319">
        <v>30</v>
      </c>
    </row>
    <row r="320" spans="1:2" x14ac:dyDescent="0.3">
      <c r="A320" t="s">
        <v>14</v>
      </c>
      <c r="B320">
        <v>17</v>
      </c>
    </row>
    <row r="321" spans="1:2" hidden="1" x14ac:dyDescent="0.3">
      <c r="A321" t="s">
        <v>74</v>
      </c>
      <c r="B321">
        <v>64</v>
      </c>
    </row>
    <row r="322" spans="1:2" x14ac:dyDescent="0.3">
      <c r="A322" t="s">
        <v>14</v>
      </c>
      <c r="B322">
        <v>80</v>
      </c>
    </row>
    <row r="323" spans="1:2" x14ac:dyDescent="0.3">
      <c r="A323" t="s">
        <v>14</v>
      </c>
      <c r="B323">
        <v>2468</v>
      </c>
    </row>
    <row r="324" spans="1:2" x14ac:dyDescent="0.3">
      <c r="A324" t="s">
        <v>20</v>
      </c>
      <c r="B324">
        <v>5168</v>
      </c>
    </row>
    <row r="325" spans="1:2" x14ac:dyDescent="0.3">
      <c r="A325" t="s">
        <v>14</v>
      </c>
      <c r="B325">
        <v>26</v>
      </c>
    </row>
    <row r="326" spans="1:2" x14ac:dyDescent="0.3">
      <c r="A326" t="s">
        <v>20</v>
      </c>
      <c r="B326">
        <v>307</v>
      </c>
    </row>
    <row r="327" spans="1:2" x14ac:dyDescent="0.3">
      <c r="A327" t="s">
        <v>14</v>
      </c>
      <c r="B327">
        <v>73</v>
      </c>
    </row>
    <row r="328" spans="1:2" x14ac:dyDescent="0.3">
      <c r="A328" t="s">
        <v>14</v>
      </c>
      <c r="B328">
        <v>128</v>
      </c>
    </row>
    <row r="329" spans="1:2" x14ac:dyDescent="0.3">
      <c r="A329" t="s">
        <v>14</v>
      </c>
      <c r="B329">
        <v>33</v>
      </c>
    </row>
    <row r="330" spans="1:2" x14ac:dyDescent="0.3">
      <c r="A330" t="s">
        <v>20</v>
      </c>
      <c r="B330">
        <v>2441</v>
      </c>
    </row>
    <row r="331" spans="1:2" hidden="1" x14ac:dyDescent="0.3">
      <c r="A331" t="s">
        <v>47</v>
      </c>
      <c r="B331">
        <v>211</v>
      </c>
    </row>
    <row r="332" spans="1:2" x14ac:dyDescent="0.3">
      <c r="A332" t="s">
        <v>20</v>
      </c>
      <c r="B332">
        <v>1385</v>
      </c>
    </row>
    <row r="333" spans="1:2" x14ac:dyDescent="0.3">
      <c r="A333" t="s">
        <v>20</v>
      </c>
      <c r="B333">
        <v>190</v>
      </c>
    </row>
    <row r="334" spans="1:2" x14ac:dyDescent="0.3">
      <c r="A334" t="s">
        <v>20</v>
      </c>
      <c r="B334">
        <v>470</v>
      </c>
    </row>
    <row r="335" spans="1:2" x14ac:dyDescent="0.3">
      <c r="A335" t="s">
        <v>20</v>
      </c>
      <c r="B335">
        <v>253</v>
      </c>
    </row>
    <row r="336" spans="1:2" x14ac:dyDescent="0.3">
      <c r="A336" t="s">
        <v>20</v>
      </c>
      <c r="B336">
        <v>1113</v>
      </c>
    </row>
    <row r="337" spans="1:2" x14ac:dyDescent="0.3">
      <c r="A337" t="s">
        <v>20</v>
      </c>
      <c r="B337">
        <v>2283</v>
      </c>
    </row>
    <row r="338" spans="1:2" x14ac:dyDescent="0.3">
      <c r="A338" t="s">
        <v>14</v>
      </c>
      <c r="B338">
        <v>1072</v>
      </c>
    </row>
    <row r="339" spans="1:2" x14ac:dyDescent="0.3">
      <c r="A339" t="s">
        <v>20</v>
      </c>
      <c r="B339">
        <v>1095</v>
      </c>
    </row>
    <row r="340" spans="1:2" x14ac:dyDescent="0.3">
      <c r="A340" t="s">
        <v>20</v>
      </c>
      <c r="B340">
        <v>1690</v>
      </c>
    </row>
    <row r="341" spans="1:2" hidden="1" x14ac:dyDescent="0.3">
      <c r="A341" t="s">
        <v>74</v>
      </c>
      <c r="B341">
        <v>1297</v>
      </c>
    </row>
    <row r="342" spans="1:2" x14ac:dyDescent="0.3">
      <c r="A342" t="s">
        <v>14</v>
      </c>
      <c r="B342">
        <v>393</v>
      </c>
    </row>
    <row r="343" spans="1:2" x14ac:dyDescent="0.3">
      <c r="A343" t="s">
        <v>14</v>
      </c>
      <c r="B343">
        <v>1257</v>
      </c>
    </row>
    <row r="344" spans="1:2" x14ac:dyDescent="0.3">
      <c r="A344" t="s">
        <v>14</v>
      </c>
      <c r="B344">
        <v>328</v>
      </c>
    </row>
    <row r="345" spans="1:2" x14ac:dyDescent="0.3">
      <c r="A345" t="s">
        <v>14</v>
      </c>
      <c r="B345">
        <v>147</v>
      </c>
    </row>
    <row r="346" spans="1:2" x14ac:dyDescent="0.3">
      <c r="A346" t="s">
        <v>14</v>
      </c>
      <c r="B346">
        <v>830</v>
      </c>
    </row>
    <row r="347" spans="1:2" x14ac:dyDescent="0.3">
      <c r="A347" t="s">
        <v>14</v>
      </c>
      <c r="B347">
        <v>331</v>
      </c>
    </row>
    <row r="348" spans="1:2" x14ac:dyDescent="0.3">
      <c r="A348" t="s">
        <v>14</v>
      </c>
      <c r="B348">
        <v>25</v>
      </c>
    </row>
    <row r="349" spans="1:2" x14ac:dyDescent="0.3">
      <c r="A349" t="s">
        <v>20</v>
      </c>
      <c r="B349">
        <v>191</v>
      </c>
    </row>
    <row r="350" spans="1:2" x14ac:dyDescent="0.3">
      <c r="A350" t="s">
        <v>14</v>
      </c>
      <c r="B350">
        <v>3483</v>
      </c>
    </row>
    <row r="351" spans="1:2" x14ac:dyDescent="0.3">
      <c r="A351" t="s">
        <v>14</v>
      </c>
      <c r="B351">
        <v>923</v>
      </c>
    </row>
    <row r="352" spans="1:2" x14ac:dyDescent="0.3">
      <c r="A352" t="s">
        <v>14</v>
      </c>
      <c r="B352">
        <v>1</v>
      </c>
    </row>
    <row r="353" spans="1:2" x14ac:dyDescent="0.3">
      <c r="A353" t="s">
        <v>20</v>
      </c>
      <c r="B353">
        <v>2013</v>
      </c>
    </row>
    <row r="354" spans="1:2" x14ac:dyDescent="0.3">
      <c r="A354" t="s">
        <v>14</v>
      </c>
      <c r="B354">
        <v>33</v>
      </c>
    </row>
    <row r="355" spans="1:2" x14ac:dyDescent="0.3">
      <c r="A355" t="s">
        <v>20</v>
      </c>
      <c r="B355">
        <v>1703</v>
      </c>
    </row>
    <row r="356" spans="1:2" x14ac:dyDescent="0.3">
      <c r="A356" t="s">
        <v>20</v>
      </c>
      <c r="B356">
        <v>80</v>
      </c>
    </row>
    <row r="357" spans="1:2" hidden="1" x14ac:dyDescent="0.3">
      <c r="A357" t="s">
        <v>47</v>
      </c>
      <c r="B357">
        <v>86</v>
      </c>
    </row>
    <row r="358" spans="1:2" x14ac:dyDescent="0.3">
      <c r="A358" t="s">
        <v>14</v>
      </c>
      <c r="B358">
        <v>40</v>
      </c>
    </row>
    <row r="359" spans="1:2" x14ac:dyDescent="0.3">
      <c r="A359" t="s">
        <v>20</v>
      </c>
      <c r="B359">
        <v>41</v>
      </c>
    </row>
    <row r="360" spans="1:2" x14ac:dyDescent="0.3">
      <c r="A360" t="s">
        <v>14</v>
      </c>
      <c r="B360">
        <v>23</v>
      </c>
    </row>
    <row r="361" spans="1:2" x14ac:dyDescent="0.3">
      <c r="A361" t="s">
        <v>20</v>
      </c>
      <c r="B361">
        <v>187</v>
      </c>
    </row>
    <row r="362" spans="1:2" x14ac:dyDescent="0.3">
      <c r="A362" t="s">
        <v>20</v>
      </c>
      <c r="B362">
        <v>2875</v>
      </c>
    </row>
    <row r="363" spans="1:2" x14ac:dyDescent="0.3">
      <c r="A363" t="s">
        <v>20</v>
      </c>
      <c r="B363">
        <v>88</v>
      </c>
    </row>
    <row r="364" spans="1:2" x14ac:dyDescent="0.3">
      <c r="A364" t="s">
        <v>20</v>
      </c>
      <c r="B364">
        <v>191</v>
      </c>
    </row>
    <row r="365" spans="1:2" x14ac:dyDescent="0.3">
      <c r="A365" t="s">
        <v>20</v>
      </c>
      <c r="B365">
        <v>139</v>
      </c>
    </row>
    <row r="366" spans="1:2" x14ac:dyDescent="0.3">
      <c r="A366" t="s">
        <v>20</v>
      </c>
      <c r="B366">
        <v>186</v>
      </c>
    </row>
    <row r="367" spans="1:2" x14ac:dyDescent="0.3">
      <c r="A367" t="s">
        <v>20</v>
      </c>
      <c r="B367">
        <v>112</v>
      </c>
    </row>
    <row r="368" spans="1:2" x14ac:dyDescent="0.3">
      <c r="A368" t="s">
        <v>20</v>
      </c>
      <c r="B368">
        <v>101</v>
      </c>
    </row>
    <row r="369" spans="1:2" x14ac:dyDescent="0.3">
      <c r="A369" t="s">
        <v>14</v>
      </c>
      <c r="B369">
        <v>75</v>
      </c>
    </row>
    <row r="370" spans="1:2" x14ac:dyDescent="0.3">
      <c r="A370" t="s">
        <v>20</v>
      </c>
      <c r="B370">
        <v>206</v>
      </c>
    </row>
    <row r="371" spans="1:2" x14ac:dyDescent="0.3">
      <c r="A371" t="s">
        <v>20</v>
      </c>
      <c r="B371">
        <v>154</v>
      </c>
    </row>
    <row r="372" spans="1:2" x14ac:dyDescent="0.3">
      <c r="A372" t="s">
        <v>20</v>
      </c>
      <c r="B372">
        <v>5966</v>
      </c>
    </row>
    <row r="373" spans="1:2" x14ac:dyDescent="0.3">
      <c r="A373" t="s">
        <v>14</v>
      </c>
      <c r="B373">
        <v>2176</v>
      </c>
    </row>
    <row r="374" spans="1:2" x14ac:dyDescent="0.3">
      <c r="A374" t="s">
        <v>20</v>
      </c>
      <c r="B374">
        <v>169</v>
      </c>
    </row>
    <row r="375" spans="1:2" x14ac:dyDescent="0.3">
      <c r="A375" t="s">
        <v>20</v>
      </c>
      <c r="B375">
        <v>2106</v>
      </c>
    </row>
    <row r="376" spans="1:2" x14ac:dyDescent="0.3">
      <c r="A376" t="s">
        <v>14</v>
      </c>
      <c r="B376">
        <v>441</v>
      </c>
    </row>
    <row r="377" spans="1:2" x14ac:dyDescent="0.3">
      <c r="A377" t="s">
        <v>14</v>
      </c>
      <c r="B377">
        <v>25</v>
      </c>
    </row>
    <row r="378" spans="1:2" x14ac:dyDescent="0.3">
      <c r="A378" t="s">
        <v>20</v>
      </c>
      <c r="B378">
        <v>131</v>
      </c>
    </row>
    <row r="379" spans="1:2" x14ac:dyDescent="0.3">
      <c r="A379" t="s">
        <v>14</v>
      </c>
      <c r="B379">
        <v>127</v>
      </c>
    </row>
    <row r="380" spans="1:2" x14ac:dyDescent="0.3">
      <c r="A380" t="s">
        <v>14</v>
      </c>
      <c r="B380">
        <v>355</v>
      </c>
    </row>
    <row r="381" spans="1:2" x14ac:dyDescent="0.3">
      <c r="A381" t="s">
        <v>14</v>
      </c>
      <c r="B381">
        <v>44</v>
      </c>
    </row>
    <row r="382" spans="1:2" x14ac:dyDescent="0.3">
      <c r="A382" t="s">
        <v>20</v>
      </c>
      <c r="B382">
        <v>84</v>
      </c>
    </row>
    <row r="383" spans="1:2" x14ac:dyDescent="0.3">
      <c r="A383" t="s">
        <v>20</v>
      </c>
      <c r="B383">
        <v>155</v>
      </c>
    </row>
    <row r="384" spans="1:2" x14ac:dyDescent="0.3">
      <c r="A384" t="s">
        <v>14</v>
      </c>
      <c r="B384">
        <v>67</v>
      </c>
    </row>
    <row r="385" spans="1:2" x14ac:dyDescent="0.3">
      <c r="A385" t="s">
        <v>20</v>
      </c>
      <c r="B385">
        <v>189</v>
      </c>
    </row>
    <row r="386" spans="1:2" x14ac:dyDescent="0.3">
      <c r="A386" t="s">
        <v>20</v>
      </c>
      <c r="B386">
        <v>4799</v>
      </c>
    </row>
    <row r="387" spans="1:2" x14ac:dyDescent="0.3">
      <c r="A387" t="s">
        <v>20</v>
      </c>
      <c r="B387">
        <v>1137</v>
      </c>
    </row>
    <row r="388" spans="1:2" x14ac:dyDescent="0.3">
      <c r="A388" t="s">
        <v>14</v>
      </c>
      <c r="B388">
        <v>1068</v>
      </c>
    </row>
    <row r="389" spans="1:2" x14ac:dyDescent="0.3">
      <c r="A389" t="s">
        <v>14</v>
      </c>
      <c r="B389">
        <v>424</v>
      </c>
    </row>
    <row r="390" spans="1:2" hidden="1" x14ac:dyDescent="0.3">
      <c r="A390" t="s">
        <v>74</v>
      </c>
      <c r="B390">
        <v>145</v>
      </c>
    </row>
    <row r="391" spans="1:2" x14ac:dyDescent="0.3">
      <c r="A391" t="s">
        <v>20</v>
      </c>
      <c r="B391">
        <v>1152</v>
      </c>
    </row>
    <row r="392" spans="1:2" x14ac:dyDescent="0.3">
      <c r="A392" t="s">
        <v>20</v>
      </c>
      <c r="B392">
        <v>50</v>
      </c>
    </row>
    <row r="393" spans="1:2" x14ac:dyDescent="0.3">
      <c r="A393" t="s">
        <v>14</v>
      </c>
      <c r="B393">
        <v>151</v>
      </c>
    </row>
    <row r="394" spans="1:2" x14ac:dyDescent="0.3">
      <c r="A394" t="s">
        <v>14</v>
      </c>
      <c r="B394">
        <v>1608</v>
      </c>
    </row>
    <row r="395" spans="1:2" x14ac:dyDescent="0.3">
      <c r="A395" t="s">
        <v>20</v>
      </c>
      <c r="B395">
        <v>3059</v>
      </c>
    </row>
    <row r="396" spans="1:2" x14ac:dyDescent="0.3">
      <c r="A396" t="s">
        <v>20</v>
      </c>
      <c r="B396">
        <v>34</v>
      </c>
    </row>
    <row r="397" spans="1:2" x14ac:dyDescent="0.3">
      <c r="A397" t="s">
        <v>20</v>
      </c>
      <c r="B397">
        <v>220</v>
      </c>
    </row>
    <row r="398" spans="1:2" x14ac:dyDescent="0.3">
      <c r="A398" t="s">
        <v>20</v>
      </c>
      <c r="B398">
        <v>1604</v>
      </c>
    </row>
    <row r="399" spans="1:2" x14ac:dyDescent="0.3">
      <c r="A399" t="s">
        <v>20</v>
      </c>
      <c r="B399">
        <v>454</v>
      </c>
    </row>
    <row r="400" spans="1:2" x14ac:dyDescent="0.3">
      <c r="A400" t="s">
        <v>20</v>
      </c>
      <c r="B400">
        <v>123</v>
      </c>
    </row>
    <row r="401" spans="1:2" x14ac:dyDescent="0.3">
      <c r="A401" t="s">
        <v>14</v>
      </c>
      <c r="B401">
        <v>941</v>
      </c>
    </row>
    <row r="402" spans="1:2" x14ac:dyDescent="0.3">
      <c r="A402" t="s">
        <v>14</v>
      </c>
      <c r="B402">
        <v>1</v>
      </c>
    </row>
    <row r="403" spans="1:2" x14ac:dyDescent="0.3">
      <c r="A403" t="s">
        <v>20</v>
      </c>
      <c r="B403">
        <v>299</v>
      </c>
    </row>
    <row r="404" spans="1:2" x14ac:dyDescent="0.3">
      <c r="A404" t="s">
        <v>14</v>
      </c>
      <c r="B404">
        <v>40</v>
      </c>
    </row>
    <row r="405" spans="1:2" x14ac:dyDescent="0.3">
      <c r="A405" t="s">
        <v>14</v>
      </c>
      <c r="B405">
        <v>3015</v>
      </c>
    </row>
    <row r="406" spans="1:2" x14ac:dyDescent="0.3">
      <c r="A406" t="s">
        <v>20</v>
      </c>
      <c r="B406">
        <v>2237</v>
      </c>
    </row>
    <row r="407" spans="1:2" x14ac:dyDescent="0.3">
      <c r="A407" t="s">
        <v>14</v>
      </c>
      <c r="B407">
        <v>435</v>
      </c>
    </row>
    <row r="408" spans="1:2" x14ac:dyDescent="0.3">
      <c r="A408" t="s">
        <v>20</v>
      </c>
      <c r="B408">
        <v>645</v>
      </c>
    </row>
    <row r="409" spans="1:2" x14ac:dyDescent="0.3">
      <c r="A409" t="s">
        <v>20</v>
      </c>
      <c r="B409">
        <v>484</v>
      </c>
    </row>
    <row r="410" spans="1:2" x14ac:dyDescent="0.3">
      <c r="A410" t="s">
        <v>20</v>
      </c>
      <c r="B410">
        <v>154</v>
      </c>
    </row>
    <row r="411" spans="1:2" x14ac:dyDescent="0.3">
      <c r="A411" t="s">
        <v>14</v>
      </c>
      <c r="B411">
        <v>714</v>
      </c>
    </row>
    <row r="412" spans="1:2" hidden="1" x14ac:dyDescent="0.3">
      <c r="A412" t="s">
        <v>47</v>
      </c>
      <c r="B412">
        <v>1111</v>
      </c>
    </row>
    <row r="413" spans="1:2" x14ac:dyDescent="0.3">
      <c r="A413" t="s">
        <v>20</v>
      </c>
      <c r="B413">
        <v>82</v>
      </c>
    </row>
    <row r="414" spans="1:2" x14ac:dyDescent="0.3">
      <c r="A414" t="s">
        <v>20</v>
      </c>
      <c r="B414">
        <v>134</v>
      </c>
    </row>
    <row r="415" spans="1:2" hidden="1" x14ac:dyDescent="0.3">
      <c r="A415" t="s">
        <v>47</v>
      </c>
      <c r="B415">
        <v>1089</v>
      </c>
    </row>
    <row r="416" spans="1:2" x14ac:dyDescent="0.3">
      <c r="A416" t="s">
        <v>14</v>
      </c>
      <c r="B416">
        <v>5497</v>
      </c>
    </row>
    <row r="417" spans="1:2" x14ac:dyDescent="0.3">
      <c r="A417" t="s">
        <v>14</v>
      </c>
      <c r="B417">
        <v>418</v>
      </c>
    </row>
    <row r="418" spans="1:2" x14ac:dyDescent="0.3">
      <c r="A418" t="s">
        <v>14</v>
      </c>
      <c r="B418">
        <v>1439</v>
      </c>
    </row>
    <row r="419" spans="1:2" x14ac:dyDescent="0.3">
      <c r="A419" t="s">
        <v>14</v>
      </c>
      <c r="B419">
        <v>15</v>
      </c>
    </row>
    <row r="420" spans="1:2" x14ac:dyDescent="0.3">
      <c r="A420" t="s">
        <v>14</v>
      </c>
      <c r="B420">
        <v>1999</v>
      </c>
    </row>
    <row r="421" spans="1:2" x14ac:dyDescent="0.3">
      <c r="A421" t="s">
        <v>20</v>
      </c>
      <c r="B421">
        <v>5203</v>
      </c>
    </row>
    <row r="422" spans="1:2" x14ac:dyDescent="0.3">
      <c r="A422" t="s">
        <v>20</v>
      </c>
      <c r="B422">
        <v>94</v>
      </c>
    </row>
    <row r="423" spans="1:2" x14ac:dyDescent="0.3">
      <c r="A423" t="s">
        <v>14</v>
      </c>
      <c r="B423">
        <v>118</v>
      </c>
    </row>
    <row r="424" spans="1:2" x14ac:dyDescent="0.3">
      <c r="A424" t="s">
        <v>20</v>
      </c>
      <c r="B424">
        <v>205</v>
      </c>
    </row>
    <row r="425" spans="1:2" x14ac:dyDescent="0.3">
      <c r="A425" t="s">
        <v>14</v>
      </c>
      <c r="B425">
        <v>162</v>
      </c>
    </row>
    <row r="426" spans="1:2" x14ac:dyDescent="0.3">
      <c r="A426" t="s">
        <v>14</v>
      </c>
      <c r="B426">
        <v>83</v>
      </c>
    </row>
    <row r="427" spans="1:2" x14ac:dyDescent="0.3">
      <c r="A427" t="s">
        <v>20</v>
      </c>
      <c r="B427">
        <v>92</v>
      </c>
    </row>
    <row r="428" spans="1:2" x14ac:dyDescent="0.3">
      <c r="A428" t="s">
        <v>20</v>
      </c>
      <c r="B428">
        <v>219</v>
      </c>
    </row>
    <row r="429" spans="1:2" x14ac:dyDescent="0.3">
      <c r="A429" t="s">
        <v>20</v>
      </c>
      <c r="B429">
        <v>2526</v>
      </c>
    </row>
    <row r="430" spans="1:2" x14ac:dyDescent="0.3">
      <c r="A430" t="s">
        <v>14</v>
      </c>
      <c r="B430">
        <v>747</v>
      </c>
    </row>
    <row r="431" spans="1:2" hidden="1" x14ac:dyDescent="0.3">
      <c r="A431" t="s">
        <v>74</v>
      </c>
      <c r="B431">
        <v>2138</v>
      </c>
    </row>
    <row r="432" spans="1:2" x14ac:dyDescent="0.3">
      <c r="A432" t="s">
        <v>14</v>
      </c>
      <c r="B432">
        <v>84</v>
      </c>
    </row>
    <row r="433" spans="1:2" x14ac:dyDescent="0.3">
      <c r="A433" t="s">
        <v>20</v>
      </c>
      <c r="B433">
        <v>94</v>
      </c>
    </row>
    <row r="434" spans="1:2" x14ac:dyDescent="0.3">
      <c r="A434" t="s">
        <v>14</v>
      </c>
      <c r="B434">
        <v>91</v>
      </c>
    </row>
    <row r="435" spans="1:2" x14ac:dyDescent="0.3">
      <c r="A435" t="s">
        <v>14</v>
      </c>
      <c r="B435">
        <v>792</v>
      </c>
    </row>
    <row r="436" spans="1:2" hidden="1" x14ac:dyDescent="0.3">
      <c r="A436" t="s">
        <v>74</v>
      </c>
      <c r="B436">
        <v>10</v>
      </c>
    </row>
    <row r="437" spans="1:2" x14ac:dyDescent="0.3">
      <c r="A437" t="s">
        <v>20</v>
      </c>
      <c r="B437">
        <v>1713</v>
      </c>
    </row>
    <row r="438" spans="1:2" x14ac:dyDescent="0.3">
      <c r="A438" t="s">
        <v>20</v>
      </c>
      <c r="B438">
        <v>249</v>
      </c>
    </row>
    <row r="439" spans="1:2" x14ac:dyDescent="0.3">
      <c r="A439" t="s">
        <v>20</v>
      </c>
      <c r="B439">
        <v>192</v>
      </c>
    </row>
    <row r="440" spans="1:2" x14ac:dyDescent="0.3">
      <c r="A440" t="s">
        <v>20</v>
      </c>
      <c r="B440">
        <v>247</v>
      </c>
    </row>
    <row r="441" spans="1:2" x14ac:dyDescent="0.3">
      <c r="A441" t="s">
        <v>20</v>
      </c>
      <c r="B441">
        <v>2293</v>
      </c>
    </row>
    <row r="442" spans="1:2" x14ac:dyDescent="0.3">
      <c r="A442" t="s">
        <v>20</v>
      </c>
      <c r="B442">
        <v>3131</v>
      </c>
    </row>
    <row r="443" spans="1:2" x14ac:dyDescent="0.3">
      <c r="A443" t="s">
        <v>14</v>
      </c>
      <c r="B443">
        <v>32</v>
      </c>
    </row>
    <row r="444" spans="1:2" x14ac:dyDescent="0.3">
      <c r="A444" t="s">
        <v>20</v>
      </c>
      <c r="B444">
        <v>143</v>
      </c>
    </row>
    <row r="445" spans="1:2" hidden="1" x14ac:dyDescent="0.3">
      <c r="A445" t="s">
        <v>74</v>
      </c>
      <c r="B445">
        <v>90</v>
      </c>
    </row>
    <row r="446" spans="1:2" x14ac:dyDescent="0.3">
      <c r="A446" t="s">
        <v>20</v>
      </c>
      <c r="B446">
        <v>296</v>
      </c>
    </row>
    <row r="447" spans="1:2" x14ac:dyDescent="0.3">
      <c r="A447" t="s">
        <v>20</v>
      </c>
      <c r="B447">
        <v>170</v>
      </c>
    </row>
    <row r="448" spans="1:2" x14ac:dyDescent="0.3">
      <c r="A448" t="s">
        <v>14</v>
      </c>
      <c r="B448">
        <v>186</v>
      </c>
    </row>
    <row r="449" spans="1:2" hidden="1" x14ac:dyDescent="0.3">
      <c r="A449" t="s">
        <v>74</v>
      </c>
      <c r="B449">
        <v>439</v>
      </c>
    </row>
    <row r="450" spans="1:2" x14ac:dyDescent="0.3">
      <c r="A450" t="s">
        <v>14</v>
      </c>
      <c r="B450">
        <v>605</v>
      </c>
    </row>
    <row r="451" spans="1:2" x14ac:dyDescent="0.3">
      <c r="A451" t="s">
        <v>20</v>
      </c>
      <c r="B451">
        <v>86</v>
      </c>
    </row>
    <row r="452" spans="1:2" x14ac:dyDescent="0.3">
      <c r="A452" t="s">
        <v>14</v>
      </c>
      <c r="B452">
        <v>1</v>
      </c>
    </row>
    <row r="453" spans="1:2" x14ac:dyDescent="0.3">
      <c r="A453" t="s">
        <v>20</v>
      </c>
      <c r="B453">
        <v>6286</v>
      </c>
    </row>
    <row r="454" spans="1:2" x14ac:dyDescent="0.3">
      <c r="A454" t="s">
        <v>14</v>
      </c>
      <c r="B454">
        <v>31</v>
      </c>
    </row>
    <row r="455" spans="1:2" x14ac:dyDescent="0.3">
      <c r="A455" t="s">
        <v>14</v>
      </c>
      <c r="B455">
        <v>1181</v>
      </c>
    </row>
    <row r="456" spans="1:2" x14ac:dyDescent="0.3">
      <c r="A456" t="s">
        <v>14</v>
      </c>
      <c r="B456">
        <v>39</v>
      </c>
    </row>
    <row r="457" spans="1:2" x14ac:dyDescent="0.3">
      <c r="A457" t="s">
        <v>20</v>
      </c>
      <c r="B457">
        <v>3727</v>
      </c>
    </row>
    <row r="458" spans="1:2" x14ac:dyDescent="0.3">
      <c r="A458" t="s">
        <v>20</v>
      </c>
      <c r="B458">
        <v>1605</v>
      </c>
    </row>
    <row r="459" spans="1:2" x14ac:dyDescent="0.3">
      <c r="A459" t="s">
        <v>14</v>
      </c>
      <c r="B459">
        <v>46</v>
      </c>
    </row>
    <row r="460" spans="1:2" x14ac:dyDescent="0.3">
      <c r="A460" t="s">
        <v>20</v>
      </c>
      <c r="B460">
        <v>2120</v>
      </c>
    </row>
    <row r="461" spans="1:2" x14ac:dyDescent="0.3">
      <c r="A461" t="s">
        <v>14</v>
      </c>
      <c r="B461">
        <v>105</v>
      </c>
    </row>
    <row r="462" spans="1:2" x14ac:dyDescent="0.3">
      <c r="A462" t="s">
        <v>20</v>
      </c>
      <c r="B462">
        <v>50</v>
      </c>
    </row>
    <row r="463" spans="1:2" x14ac:dyDescent="0.3">
      <c r="A463" t="s">
        <v>20</v>
      </c>
      <c r="B463">
        <v>2080</v>
      </c>
    </row>
    <row r="464" spans="1:2" x14ac:dyDescent="0.3">
      <c r="A464" t="s">
        <v>14</v>
      </c>
      <c r="B464">
        <v>535</v>
      </c>
    </row>
    <row r="465" spans="1:2" x14ac:dyDescent="0.3">
      <c r="A465" t="s">
        <v>20</v>
      </c>
      <c r="B465">
        <v>2105</v>
      </c>
    </row>
    <row r="466" spans="1:2" x14ac:dyDescent="0.3">
      <c r="A466" t="s">
        <v>20</v>
      </c>
      <c r="B466">
        <v>2436</v>
      </c>
    </row>
    <row r="467" spans="1:2" x14ac:dyDescent="0.3">
      <c r="A467" t="s">
        <v>20</v>
      </c>
      <c r="B467">
        <v>80</v>
      </c>
    </row>
    <row r="468" spans="1:2" x14ac:dyDescent="0.3">
      <c r="A468" t="s">
        <v>20</v>
      </c>
      <c r="B468">
        <v>42</v>
      </c>
    </row>
    <row r="469" spans="1:2" x14ac:dyDescent="0.3">
      <c r="A469" t="s">
        <v>20</v>
      </c>
      <c r="B469">
        <v>139</v>
      </c>
    </row>
    <row r="470" spans="1:2" x14ac:dyDescent="0.3">
      <c r="A470" t="s">
        <v>14</v>
      </c>
      <c r="B470">
        <v>16</v>
      </c>
    </row>
    <row r="471" spans="1:2" x14ac:dyDescent="0.3">
      <c r="A471" t="s">
        <v>20</v>
      </c>
      <c r="B471">
        <v>159</v>
      </c>
    </row>
    <row r="472" spans="1:2" x14ac:dyDescent="0.3">
      <c r="A472" t="s">
        <v>20</v>
      </c>
      <c r="B472">
        <v>381</v>
      </c>
    </row>
    <row r="473" spans="1:2" x14ac:dyDescent="0.3">
      <c r="A473" t="s">
        <v>20</v>
      </c>
      <c r="B473">
        <v>194</v>
      </c>
    </row>
    <row r="474" spans="1:2" x14ac:dyDescent="0.3">
      <c r="A474" t="s">
        <v>14</v>
      </c>
      <c r="B474">
        <v>575</v>
      </c>
    </row>
    <row r="475" spans="1:2" x14ac:dyDescent="0.3">
      <c r="A475" t="s">
        <v>20</v>
      </c>
      <c r="B475">
        <v>106</v>
      </c>
    </row>
    <row r="476" spans="1:2" x14ac:dyDescent="0.3">
      <c r="A476" t="s">
        <v>20</v>
      </c>
      <c r="B476">
        <v>142</v>
      </c>
    </row>
    <row r="477" spans="1:2" x14ac:dyDescent="0.3">
      <c r="A477" t="s">
        <v>20</v>
      </c>
      <c r="B477">
        <v>211</v>
      </c>
    </row>
    <row r="478" spans="1:2" x14ac:dyDescent="0.3">
      <c r="A478" t="s">
        <v>14</v>
      </c>
      <c r="B478">
        <v>1120</v>
      </c>
    </row>
    <row r="479" spans="1:2" x14ac:dyDescent="0.3">
      <c r="A479" t="s">
        <v>14</v>
      </c>
      <c r="B479">
        <v>113</v>
      </c>
    </row>
    <row r="480" spans="1:2" x14ac:dyDescent="0.3">
      <c r="A480" t="s">
        <v>20</v>
      </c>
      <c r="B480">
        <v>2756</v>
      </c>
    </row>
    <row r="481" spans="1:2" x14ac:dyDescent="0.3">
      <c r="A481" t="s">
        <v>20</v>
      </c>
      <c r="B481">
        <v>173</v>
      </c>
    </row>
    <row r="482" spans="1:2" x14ac:dyDescent="0.3">
      <c r="A482" t="s">
        <v>20</v>
      </c>
      <c r="B482">
        <v>87</v>
      </c>
    </row>
    <row r="483" spans="1:2" x14ac:dyDescent="0.3">
      <c r="A483" t="s">
        <v>14</v>
      </c>
      <c r="B483">
        <v>1538</v>
      </c>
    </row>
    <row r="484" spans="1:2" x14ac:dyDescent="0.3">
      <c r="A484" t="s">
        <v>14</v>
      </c>
      <c r="B484">
        <v>9</v>
      </c>
    </row>
    <row r="485" spans="1:2" x14ac:dyDescent="0.3">
      <c r="A485" t="s">
        <v>14</v>
      </c>
      <c r="B485">
        <v>554</v>
      </c>
    </row>
    <row r="486" spans="1:2" x14ac:dyDescent="0.3">
      <c r="A486" t="s">
        <v>20</v>
      </c>
      <c r="B486">
        <v>1572</v>
      </c>
    </row>
    <row r="487" spans="1:2" x14ac:dyDescent="0.3">
      <c r="A487" t="s">
        <v>14</v>
      </c>
      <c r="B487">
        <v>648</v>
      </c>
    </row>
    <row r="488" spans="1:2" x14ac:dyDescent="0.3">
      <c r="A488" t="s">
        <v>14</v>
      </c>
      <c r="B488">
        <v>21</v>
      </c>
    </row>
    <row r="489" spans="1:2" x14ac:dyDescent="0.3">
      <c r="A489" t="s">
        <v>20</v>
      </c>
      <c r="B489">
        <v>2346</v>
      </c>
    </row>
    <row r="490" spans="1:2" x14ac:dyDescent="0.3">
      <c r="A490" t="s">
        <v>20</v>
      </c>
      <c r="B490">
        <v>115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144</v>
      </c>
    </row>
    <row r="493" spans="1:2" x14ac:dyDescent="0.3">
      <c r="A493" t="s">
        <v>20</v>
      </c>
      <c r="B493">
        <v>2443</v>
      </c>
    </row>
    <row r="494" spans="1:2" hidden="1" x14ac:dyDescent="0.3">
      <c r="A494" t="s">
        <v>74</v>
      </c>
      <c r="B494">
        <v>595</v>
      </c>
    </row>
    <row r="495" spans="1:2" x14ac:dyDescent="0.3">
      <c r="A495" t="s">
        <v>20</v>
      </c>
      <c r="B495">
        <v>64</v>
      </c>
    </row>
    <row r="496" spans="1:2" x14ac:dyDescent="0.3">
      <c r="A496" t="s">
        <v>20</v>
      </c>
      <c r="B496">
        <v>268</v>
      </c>
    </row>
    <row r="497" spans="1:2" x14ac:dyDescent="0.3">
      <c r="A497" t="s">
        <v>20</v>
      </c>
      <c r="B497">
        <v>195</v>
      </c>
    </row>
    <row r="498" spans="1:2" x14ac:dyDescent="0.3">
      <c r="A498" t="s">
        <v>14</v>
      </c>
      <c r="B498">
        <v>54</v>
      </c>
    </row>
    <row r="499" spans="1:2" x14ac:dyDescent="0.3">
      <c r="A499" t="s">
        <v>14</v>
      </c>
      <c r="B499">
        <v>120</v>
      </c>
    </row>
    <row r="500" spans="1:2" x14ac:dyDescent="0.3">
      <c r="A500" t="s">
        <v>14</v>
      </c>
      <c r="B500">
        <v>579</v>
      </c>
    </row>
    <row r="501" spans="1:2" x14ac:dyDescent="0.3">
      <c r="A501" t="s">
        <v>14</v>
      </c>
      <c r="B501">
        <v>2072</v>
      </c>
    </row>
    <row r="502" spans="1:2" x14ac:dyDescent="0.3">
      <c r="A502" t="s">
        <v>14</v>
      </c>
      <c r="B502">
        <v>0</v>
      </c>
    </row>
    <row r="503" spans="1:2" x14ac:dyDescent="0.3">
      <c r="A503" t="s">
        <v>14</v>
      </c>
      <c r="B503">
        <v>1796</v>
      </c>
    </row>
    <row r="504" spans="1:2" x14ac:dyDescent="0.3">
      <c r="A504" t="s">
        <v>20</v>
      </c>
      <c r="B504">
        <v>186</v>
      </c>
    </row>
    <row r="505" spans="1:2" x14ac:dyDescent="0.3">
      <c r="A505" t="s">
        <v>20</v>
      </c>
      <c r="B505">
        <v>460</v>
      </c>
    </row>
    <row r="506" spans="1:2" x14ac:dyDescent="0.3">
      <c r="A506" t="s">
        <v>14</v>
      </c>
      <c r="B506">
        <v>62</v>
      </c>
    </row>
    <row r="507" spans="1:2" x14ac:dyDescent="0.3">
      <c r="A507" t="s">
        <v>14</v>
      </c>
      <c r="B507">
        <v>347</v>
      </c>
    </row>
    <row r="508" spans="1:2" x14ac:dyDescent="0.3">
      <c r="A508" t="s">
        <v>20</v>
      </c>
      <c r="B508">
        <v>2528</v>
      </c>
    </row>
    <row r="509" spans="1:2" x14ac:dyDescent="0.3">
      <c r="A509" t="s">
        <v>14</v>
      </c>
      <c r="B509">
        <v>19</v>
      </c>
    </row>
    <row r="510" spans="1:2" x14ac:dyDescent="0.3">
      <c r="A510" t="s">
        <v>20</v>
      </c>
      <c r="B510">
        <v>3657</v>
      </c>
    </row>
    <row r="511" spans="1:2" x14ac:dyDescent="0.3">
      <c r="A511" t="s">
        <v>14</v>
      </c>
      <c r="B511">
        <v>1258</v>
      </c>
    </row>
    <row r="512" spans="1:2" x14ac:dyDescent="0.3">
      <c r="A512" t="s">
        <v>20</v>
      </c>
      <c r="B512">
        <v>131</v>
      </c>
    </row>
    <row r="513" spans="1:2" x14ac:dyDescent="0.3">
      <c r="A513" t="s">
        <v>14</v>
      </c>
      <c r="B513">
        <v>362</v>
      </c>
    </row>
    <row r="514" spans="1:2" x14ac:dyDescent="0.3">
      <c r="A514" t="s">
        <v>20</v>
      </c>
      <c r="B514">
        <v>239</v>
      </c>
    </row>
    <row r="515" spans="1:2" hidden="1" x14ac:dyDescent="0.3">
      <c r="A515" t="s">
        <v>74</v>
      </c>
      <c r="B515">
        <v>35</v>
      </c>
    </row>
    <row r="516" spans="1:2" hidden="1" x14ac:dyDescent="0.3">
      <c r="A516" t="s">
        <v>74</v>
      </c>
      <c r="B516">
        <v>528</v>
      </c>
    </row>
    <row r="517" spans="1:2" x14ac:dyDescent="0.3">
      <c r="A517" t="s">
        <v>14</v>
      </c>
      <c r="B517">
        <v>133</v>
      </c>
    </row>
    <row r="518" spans="1:2" x14ac:dyDescent="0.3">
      <c r="A518" t="s">
        <v>14</v>
      </c>
      <c r="B518">
        <v>846</v>
      </c>
    </row>
    <row r="519" spans="1:2" x14ac:dyDescent="0.3">
      <c r="A519" t="s">
        <v>20</v>
      </c>
      <c r="B519">
        <v>78</v>
      </c>
    </row>
    <row r="520" spans="1:2" x14ac:dyDescent="0.3">
      <c r="A520" t="s">
        <v>14</v>
      </c>
      <c r="B520">
        <v>10</v>
      </c>
    </row>
    <row r="521" spans="1:2" x14ac:dyDescent="0.3">
      <c r="A521" t="s">
        <v>20</v>
      </c>
      <c r="B521">
        <v>1773</v>
      </c>
    </row>
    <row r="522" spans="1:2" x14ac:dyDescent="0.3">
      <c r="A522" t="s">
        <v>20</v>
      </c>
      <c r="B522">
        <v>32</v>
      </c>
    </row>
    <row r="523" spans="1:2" x14ac:dyDescent="0.3">
      <c r="A523" t="s">
        <v>20</v>
      </c>
      <c r="B523">
        <v>369</v>
      </c>
    </row>
    <row r="524" spans="1:2" x14ac:dyDescent="0.3">
      <c r="A524" t="s">
        <v>14</v>
      </c>
      <c r="B524">
        <v>191</v>
      </c>
    </row>
    <row r="525" spans="1:2" x14ac:dyDescent="0.3">
      <c r="A525" t="s">
        <v>20</v>
      </c>
      <c r="B525">
        <v>89</v>
      </c>
    </row>
    <row r="526" spans="1:2" x14ac:dyDescent="0.3">
      <c r="A526" t="s">
        <v>14</v>
      </c>
      <c r="B526">
        <v>1979</v>
      </c>
    </row>
    <row r="527" spans="1:2" x14ac:dyDescent="0.3">
      <c r="A527" t="s">
        <v>14</v>
      </c>
      <c r="B527">
        <v>63</v>
      </c>
    </row>
    <row r="528" spans="1:2" x14ac:dyDescent="0.3">
      <c r="A528" t="s">
        <v>20</v>
      </c>
      <c r="B528">
        <v>147</v>
      </c>
    </row>
    <row r="529" spans="1:2" x14ac:dyDescent="0.3">
      <c r="A529" t="s">
        <v>14</v>
      </c>
      <c r="B529">
        <v>6080</v>
      </c>
    </row>
    <row r="530" spans="1:2" x14ac:dyDescent="0.3">
      <c r="A530" t="s">
        <v>14</v>
      </c>
      <c r="B530">
        <v>80</v>
      </c>
    </row>
    <row r="531" spans="1:2" x14ac:dyDescent="0.3">
      <c r="A531" t="s">
        <v>14</v>
      </c>
      <c r="B531">
        <v>9</v>
      </c>
    </row>
    <row r="532" spans="1:2" x14ac:dyDescent="0.3">
      <c r="A532" t="s">
        <v>14</v>
      </c>
      <c r="B532">
        <v>1784</v>
      </c>
    </row>
    <row r="533" spans="1:2" hidden="1" x14ac:dyDescent="0.3">
      <c r="A533" t="s">
        <v>47</v>
      </c>
      <c r="B533">
        <v>3640</v>
      </c>
    </row>
    <row r="534" spans="1:2" x14ac:dyDescent="0.3">
      <c r="A534" t="s">
        <v>20</v>
      </c>
      <c r="B534">
        <v>126</v>
      </c>
    </row>
    <row r="535" spans="1:2" x14ac:dyDescent="0.3">
      <c r="A535" t="s">
        <v>20</v>
      </c>
      <c r="B535">
        <v>2218</v>
      </c>
    </row>
    <row r="536" spans="1:2" x14ac:dyDescent="0.3">
      <c r="A536" t="s">
        <v>14</v>
      </c>
      <c r="B536">
        <v>243</v>
      </c>
    </row>
    <row r="537" spans="1:2" x14ac:dyDescent="0.3">
      <c r="A537" t="s">
        <v>20</v>
      </c>
      <c r="B537">
        <v>202</v>
      </c>
    </row>
    <row r="538" spans="1:2" x14ac:dyDescent="0.3">
      <c r="A538" t="s">
        <v>20</v>
      </c>
      <c r="B538">
        <v>140</v>
      </c>
    </row>
    <row r="539" spans="1:2" x14ac:dyDescent="0.3">
      <c r="A539" t="s">
        <v>20</v>
      </c>
      <c r="B539">
        <v>1052</v>
      </c>
    </row>
    <row r="540" spans="1:2" x14ac:dyDescent="0.3">
      <c r="A540" t="s">
        <v>14</v>
      </c>
      <c r="B540">
        <v>1296</v>
      </c>
    </row>
    <row r="541" spans="1:2" x14ac:dyDescent="0.3">
      <c r="A541" t="s">
        <v>14</v>
      </c>
      <c r="B541">
        <v>77</v>
      </c>
    </row>
    <row r="542" spans="1:2" x14ac:dyDescent="0.3">
      <c r="A542" t="s">
        <v>20</v>
      </c>
      <c r="B542">
        <v>247</v>
      </c>
    </row>
    <row r="543" spans="1:2" x14ac:dyDescent="0.3">
      <c r="A543" t="s">
        <v>14</v>
      </c>
      <c r="B543">
        <v>395</v>
      </c>
    </row>
    <row r="544" spans="1:2" x14ac:dyDescent="0.3">
      <c r="A544" t="s">
        <v>14</v>
      </c>
      <c r="B544">
        <v>49</v>
      </c>
    </row>
    <row r="545" spans="1:2" x14ac:dyDescent="0.3">
      <c r="A545" t="s">
        <v>14</v>
      </c>
      <c r="B545">
        <v>180</v>
      </c>
    </row>
    <row r="546" spans="1:2" x14ac:dyDescent="0.3">
      <c r="A546" t="s">
        <v>20</v>
      </c>
      <c r="B546">
        <v>84</v>
      </c>
    </row>
    <row r="547" spans="1:2" x14ac:dyDescent="0.3">
      <c r="A547" t="s">
        <v>14</v>
      </c>
      <c r="B547">
        <v>2690</v>
      </c>
    </row>
    <row r="548" spans="1:2" x14ac:dyDescent="0.3">
      <c r="A548" t="s">
        <v>20</v>
      </c>
      <c r="B548">
        <v>88</v>
      </c>
    </row>
    <row r="549" spans="1:2" x14ac:dyDescent="0.3">
      <c r="A549" t="s">
        <v>20</v>
      </c>
      <c r="B549">
        <v>156</v>
      </c>
    </row>
    <row r="550" spans="1:2" x14ac:dyDescent="0.3">
      <c r="A550" t="s">
        <v>20</v>
      </c>
      <c r="B550">
        <v>2985</v>
      </c>
    </row>
    <row r="551" spans="1:2" x14ac:dyDescent="0.3">
      <c r="A551" t="s">
        <v>20</v>
      </c>
      <c r="B551">
        <v>762</v>
      </c>
    </row>
    <row r="552" spans="1:2" hidden="1" x14ac:dyDescent="0.3">
      <c r="A552" t="s">
        <v>74</v>
      </c>
      <c r="B552">
        <v>1</v>
      </c>
    </row>
    <row r="553" spans="1:2" x14ac:dyDescent="0.3">
      <c r="A553" t="s">
        <v>14</v>
      </c>
      <c r="B553">
        <v>2779</v>
      </c>
    </row>
    <row r="554" spans="1:2" x14ac:dyDescent="0.3">
      <c r="A554" t="s">
        <v>14</v>
      </c>
      <c r="B554">
        <v>92</v>
      </c>
    </row>
    <row r="555" spans="1:2" x14ac:dyDescent="0.3">
      <c r="A555" t="s">
        <v>14</v>
      </c>
      <c r="B555">
        <v>1028</v>
      </c>
    </row>
    <row r="556" spans="1:2" x14ac:dyDescent="0.3">
      <c r="A556" t="s">
        <v>20</v>
      </c>
      <c r="B556">
        <v>554</v>
      </c>
    </row>
    <row r="557" spans="1:2" x14ac:dyDescent="0.3">
      <c r="A557" t="s">
        <v>20</v>
      </c>
      <c r="B557">
        <v>135</v>
      </c>
    </row>
    <row r="558" spans="1:2" x14ac:dyDescent="0.3">
      <c r="A558" t="s">
        <v>20</v>
      </c>
      <c r="B558">
        <v>122</v>
      </c>
    </row>
    <row r="559" spans="1:2" x14ac:dyDescent="0.3">
      <c r="A559" t="s">
        <v>20</v>
      </c>
      <c r="B559">
        <v>221</v>
      </c>
    </row>
    <row r="560" spans="1:2" x14ac:dyDescent="0.3">
      <c r="A560" t="s">
        <v>20</v>
      </c>
      <c r="B560">
        <v>126</v>
      </c>
    </row>
    <row r="561" spans="1:2" x14ac:dyDescent="0.3">
      <c r="A561" t="s">
        <v>20</v>
      </c>
      <c r="B561">
        <v>1022</v>
      </c>
    </row>
    <row r="562" spans="1:2" x14ac:dyDescent="0.3">
      <c r="A562" t="s">
        <v>20</v>
      </c>
      <c r="B562">
        <v>3177</v>
      </c>
    </row>
    <row r="563" spans="1:2" x14ac:dyDescent="0.3">
      <c r="A563" t="s">
        <v>20</v>
      </c>
      <c r="B563">
        <v>198</v>
      </c>
    </row>
    <row r="564" spans="1:2" x14ac:dyDescent="0.3">
      <c r="A564" t="s">
        <v>14</v>
      </c>
      <c r="B564">
        <v>26</v>
      </c>
    </row>
    <row r="565" spans="1:2" x14ac:dyDescent="0.3">
      <c r="A565" t="s">
        <v>20</v>
      </c>
      <c r="B565">
        <v>85</v>
      </c>
    </row>
    <row r="566" spans="1:2" x14ac:dyDescent="0.3">
      <c r="A566" t="s">
        <v>14</v>
      </c>
      <c r="B566">
        <v>1790</v>
      </c>
    </row>
    <row r="567" spans="1:2" x14ac:dyDescent="0.3">
      <c r="A567" t="s">
        <v>20</v>
      </c>
      <c r="B567">
        <v>3596</v>
      </c>
    </row>
    <row r="568" spans="1:2" x14ac:dyDescent="0.3">
      <c r="A568" t="s">
        <v>14</v>
      </c>
      <c r="B568">
        <v>37</v>
      </c>
    </row>
    <row r="569" spans="1:2" x14ac:dyDescent="0.3">
      <c r="A569" t="s">
        <v>20</v>
      </c>
      <c r="B569">
        <v>244</v>
      </c>
    </row>
    <row r="570" spans="1:2" x14ac:dyDescent="0.3">
      <c r="A570" t="s">
        <v>20</v>
      </c>
      <c r="B570">
        <v>5180</v>
      </c>
    </row>
    <row r="571" spans="1:2" x14ac:dyDescent="0.3">
      <c r="A571" t="s">
        <v>20</v>
      </c>
      <c r="B571">
        <v>589</v>
      </c>
    </row>
    <row r="572" spans="1:2" x14ac:dyDescent="0.3">
      <c r="A572" t="s">
        <v>20</v>
      </c>
      <c r="B572">
        <v>2725</v>
      </c>
    </row>
    <row r="573" spans="1:2" x14ac:dyDescent="0.3">
      <c r="A573" t="s">
        <v>14</v>
      </c>
      <c r="B573">
        <v>35</v>
      </c>
    </row>
    <row r="574" spans="1:2" hidden="1" x14ac:dyDescent="0.3">
      <c r="A574" t="s">
        <v>74</v>
      </c>
      <c r="B574">
        <v>94</v>
      </c>
    </row>
    <row r="575" spans="1:2" x14ac:dyDescent="0.3">
      <c r="A575" t="s">
        <v>20</v>
      </c>
      <c r="B575">
        <v>300</v>
      </c>
    </row>
    <row r="576" spans="1:2" x14ac:dyDescent="0.3">
      <c r="A576" t="s">
        <v>20</v>
      </c>
      <c r="B576">
        <v>144</v>
      </c>
    </row>
    <row r="577" spans="1:2" x14ac:dyDescent="0.3">
      <c r="A577" t="s">
        <v>14</v>
      </c>
      <c r="B577">
        <v>558</v>
      </c>
    </row>
    <row r="578" spans="1:2" x14ac:dyDescent="0.3">
      <c r="A578" t="s">
        <v>14</v>
      </c>
      <c r="B578">
        <v>64</v>
      </c>
    </row>
    <row r="579" spans="1:2" hidden="1" x14ac:dyDescent="0.3">
      <c r="A579" t="s">
        <v>74</v>
      </c>
      <c r="B579">
        <v>37</v>
      </c>
    </row>
    <row r="580" spans="1:2" x14ac:dyDescent="0.3">
      <c r="A580" t="s">
        <v>14</v>
      </c>
      <c r="B580">
        <v>245</v>
      </c>
    </row>
    <row r="581" spans="1:2" x14ac:dyDescent="0.3">
      <c r="A581" t="s">
        <v>20</v>
      </c>
      <c r="B581">
        <v>87</v>
      </c>
    </row>
    <row r="582" spans="1:2" x14ac:dyDescent="0.3">
      <c r="A582" t="s">
        <v>20</v>
      </c>
      <c r="B582">
        <v>3116</v>
      </c>
    </row>
    <row r="583" spans="1:2" x14ac:dyDescent="0.3">
      <c r="A583" t="s">
        <v>14</v>
      </c>
      <c r="B583">
        <v>71</v>
      </c>
    </row>
    <row r="584" spans="1:2" x14ac:dyDescent="0.3">
      <c r="A584" t="s">
        <v>14</v>
      </c>
      <c r="B584">
        <v>42</v>
      </c>
    </row>
    <row r="585" spans="1:2" x14ac:dyDescent="0.3">
      <c r="A585" t="s">
        <v>20</v>
      </c>
      <c r="B585">
        <v>909</v>
      </c>
    </row>
    <row r="586" spans="1:2" x14ac:dyDescent="0.3">
      <c r="A586" t="s">
        <v>20</v>
      </c>
      <c r="B586">
        <v>1613</v>
      </c>
    </row>
    <row r="587" spans="1:2" x14ac:dyDescent="0.3">
      <c r="A587" t="s">
        <v>20</v>
      </c>
      <c r="B587">
        <v>136</v>
      </c>
    </row>
    <row r="588" spans="1:2" x14ac:dyDescent="0.3">
      <c r="A588" t="s">
        <v>20</v>
      </c>
      <c r="B588">
        <v>130</v>
      </c>
    </row>
    <row r="589" spans="1:2" x14ac:dyDescent="0.3">
      <c r="A589" t="s">
        <v>14</v>
      </c>
      <c r="B589">
        <v>156</v>
      </c>
    </row>
    <row r="590" spans="1:2" x14ac:dyDescent="0.3">
      <c r="A590" t="s">
        <v>14</v>
      </c>
      <c r="B590">
        <v>1368</v>
      </c>
    </row>
    <row r="591" spans="1:2" x14ac:dyDescent="0.3">
      <c r="A591" t="s">
        <v>14</v>
      </c>
      <c r="B591">
        <v>102</v>
      </c>
    </row>
    <row r="592" spans="1:2" x14ac:dyDescent="0.3">
      <c r="A592" t="s">
        <v>14</v>
      </c>
      <c r="B592">
        <v>86</v>
      </c>
    </row>
    <row r="593" spans="1:2" x14ac:dyDescent="0.3">
      <c r="A593" t="s">
        <v>20</v>
      </c>
      <c r="B593">
        <v>102</v>
      </c>
    </row>
    <row r="594" spans="1:2" x14ac:dyDescent="0.3">
      <c r="A594" t="s">
        <v>14</v>
      </c>
      <c r="B594">
        <v>253</v>
      </c>
    </row>
    <row r="595" spans="1:2" x14ac:dyDescent="0.3">
      <c r="A595" t="s">
        <v>20</v>
      </c>
      <c r="B595">
        <v>4006</v>
      </c>
    </row>
    <row r="596" spans="1:2" x14ac:dyDescent="0.3">
      <c r="A596" t="s">
        <v>14</v>
      </c>
      <c r="B596">
        <v>157</v>
      </c>
    </row>
    <row r="597" spans="1:2" x14ac:dyDescent="0.3">
      <c r="A597" t="s">
        <v>20</v>
      </c>
      <c r="B597">
        <v>1629</v>
      </c>
    </row>
    <row r="598" spans="1:2" x14ac:dyDescent="0.3">
      <c r="A598" t="s">
        <v>14</v>
      </c>
      <c r="B598">
        <v>183</v>
      </c>
    </row>
    <row r="599" spans="1:2" x14ac:dyDescent="0.3">
      <c r="A599" t="s">
        <v>20</v>
      </c>
      <c r="B599">
        <v>2188</v>
      </c>
    </row>
    <row r="600" spans="1:2" x14ac:dyDescent="0.3">
      <c r="A600" t="s">
        <v>20</v>
      </c>
      <c r="B600">
        <v>2409</v>
      </c>
    </row>
    <row r="601" spans="1:2" x14ac:dyDescent="0.3">
      <c r="A601" t="s">
        <v>14</v>
      </c>
      <c r="B601">
        <v>82</v>
      </c>
    </row>
    <row r="602" spans="1:2" x14ac:dyDescent="0.3">
      <c r="A602" t="s">
        <v>14</v>
      </c>
      <c r="B602">
        <v>1</v>
      </c>
    </row>
    <row r="603" spans="1:2" x14ac:dyDescent="0.3">
      <c r="A603" t="s">
        <v>20</v>
      </c>
      <c r="B603">
        <v>194</v>
      </c>
    </row>
    <row r="604" spans="1:2" x14ac:dyDescent="0.3">
      <c r="A604" t="s">
        <v>20</v>
      </c>
      <c r="B604">
        <v>1140</v>
      </c>
    </row>
    <row r="605" spans="1:2" x14ac:dyDescent="0.3">
      <c r="A605" t="s">
        <v>20</v>
      </c>
      <c r="B605">
        <v>102</v>
      </c>
    </row>
    <row r="606" spans="1:2" x14ac:dyDescent="0.3">
      <c r="A606" t="s">
        <v>20</v>
      </c>
      <c r="B606">
        <v>2857</v>
      </c>
    </row>
    <row r="607" spans="1:2" x14ac:dyDescent="0.3">
      <c r="A607" t="s">
        <v>20</v>
      </c>
      <c r="B607">
        <v>107</v>
      </c>
    </row>
    <row r="608" spans="1:2" x14ac:dyDescent="0.3">
      <c r="A608" t="s">
        <v>20</v>
      </c>
      <c r="B608">
        <v>160</v>
      </c>
    </row>
    <row r="609" spans="1:2" x14ac:dyDescent="0.3">
      <c r="A609" t="s">
        <v>20</v>
      </c>
      <c r="B609">
        <v>2230</v>
      </c>
    </row>
    <row r="610" spans="1:2" x14ac:dyDescent="0.3">
      <c r="A610" t="s">
        <v>20</v>
      </c>
      <c r="B610">
        <v>316</v>
      </c>
    </row>
    <row r="611" spans="1:2" x14ac:dyDescent="0.3">
      <c r="A611" t="s">
        <v>20</v>
      </c>
      <c r="B611">
        <v>117</v>
      </c>
    </row>
    <row r="612" spans="1:2" x14ac:dyDescent="0.3">
      <c r="A612" t="s">
        <v>20</v>
      </c>
      <c r="B612">
        <v>6406</v>
      </c>
    </row>
    <row r="613" spans="1:2" hidden="1" x14ac:dyDescent="0.3">
      <c r="A613" t="s">
        <v>74</v>
      </c>
      <c r="B613">
        <v>15</v>
      </c>
    </row>
    <row r="614" spans="1:2" x14ac:dyDescent="0.3">
      <c r="A614" t="s">
        <v>20</v>
      </c>
      <c r="B614">
        <v>192</v>
      </c>
    </row>
    <row r="615" spans="1:2" x14ac:dyDescent="0.3">
      <c r="A615" t="s">
        <v>20</v>
      </c>
      <c r="B615">
        <v>26</v>
      </c>
    </row>
    <row r="616" spans="1:2" x14ac:dyDescent="0.3">
      <c r="A616" t="s">
        <v>20</v>
      </c>
      <c r="B616">
        <v>723</v>
      </c>
    </row>
    <row r="617" spans="1:2" x14ac:dyDescent="0.3">
      <c r="A617" t="s">
        <v>20</v>
      </c>
      <c r="B617">
        <v>170</v>
      </c>
    </row>
    <row r="618" spans="1:2" x14ac:dyDescent="0.3">
      <c r="A618" t="s">
        <v>20</v>
      </c>
      <c r="B618">
        <v>238</v>
      </c>
    </row>
    <row r="619" spans="1:2" x14ac:dyDescent="0.3">
      <c r="A619" t="s">
        <v>20</v>
      </c>
      <c r="B619">
        <v>55</v>
      </c>
    </row>
    <row r="620" spans="1:2" x14ac:dyDescent="0.3">
      <c r="A620" t="s">
        <v>14</v>
      </c>
      <c r="B620">
        <v>1198</v>
      </c>
    </row>
    <row r="621" spans="1:2" x14ac:dyDescent="0.3">
      <c r="A621" t="s">
        <v>14</v>
      </c>
      <c r="B621">
        <v>648</v>
      </c>
    </row>
    <row r="622" spans="1:2" x14ac:dyDescent="0.3">
      <c r="A622" t="s">
        <v>20</v>
      </c>
      <c r="B622">
        <v>128</v>
      </c>
    </row>
    <row r="623" spans="1:2" x14ac:dyDescent="0.3">
      <c r="A623" t="s">
        <v>20</v>
      </c>
      <c r="B623">
        <v>2144</v>
      </c>
    </row>
    <row r="624" spans="1:2" x14ac:dyDescent="0.3">
      <c r="A624" t="s">
        <v>14</v>
      </c>
      <c r="B624">
        <v>64</v>
      </c>
    </row>
    <row r="625" spans="1:2" x14ac:dyDescent="0.3">
      <c r="A625" t="s">
        <v>20</v>
      </c>
      <c r="B625">
        <v>2693</v>
      </c>
    </row>
    <row r="626" spans="1:2" x14ac:dyDescent="0.3">
      <c r="A626" t="s">
        <v>20</v>
      </c>
      <c r="B626">
        <v>432</v>
      </c>
    </row>
    <row r="627" spans="1:2" x14ac:dyDescent="0.3">
      <c r="A627" t="s">
        <v>14</v>
      </c>
      <c r="B627">
        <v>62</v>
      </c>
    </row>
    <row r="628" spans="1:2" x14ac:dyDescent="0.3">
      <c r="A628" t="s">
        <v>20</v>
      </c>
      <c r="B628">
        <v>189</v>
      </c>
    </row>
    <row r="629" spans="1:2" x14ac:dyDescent="0.3">
      <c r="A629" t="s">
        <v>20</v>
      </c>
      <c r="B629">
        <v>154</v>
      </c>
    </row>
    <row r="630" spans="1:2" x14ac:dyDescent="0.3">
      <c r="A630" t="s">
        <v>20</v>
      </c>
      <c r="B630">
        <v>96</v>
      </c>
    </row>
    <row r="631" spans="1:2" x14ac:dyDescent="0.3">
      <c r="A631" t="s">
        <v>14</v>
      </c>
      <c r="B631">
        <v>750</v>
      </c>
    </row>
    <row r="632" spans="1:2" hidden="1" x14ac:dyDescent="0.3">
      <c r="A632" t="s">
        <v>74</v>
      </c>
      <c r="B632">
        <v>87</v>
      </c>
    </row>
    <row r="633" spans="1:2" x14ac:dyDescent="0.3">
      <c r="A633" t="s">
        <v>20</v>
      </c>
      <c r="B633">
        <v>3063</v>
      </c>
    </row>
    <row r="634" spans="1:2" hidden="1" x14ac:dyDescent="0.3">
      <c r="A634" t="s">
        <v>47</v>
      </c>
      <c r="B634">
        <v>278</v>
      </c>
    </row>
    <row r="635" spans="1:2" x14ac:dyDescent="0.3">
      <c r="A635" t="s">
        <v>14</v>
      </c>
      <c r="B635">
        <v>105</v>
      </c>
    </row>
    <row r="636" spans="1:2" hidden="1" x14ac:dyDescent="0.3">
      <c r="A636" t="s">
        <v>74</v>
      </c>
      <c r="B636">
        <v>1658</v>
      </c>
    </row>
    <row r="637" spans="1:2" x14ac:dyDescent="0.3">
      <c r="A637" t="s">
        <v>20</v>
      </c>
      <c r="B637">
        <v>2266</v>
      </c>
    </row>
    <row r="638" spans="1:2" x14ac:dyDescent="0.3">
      <c r="A638" t="s">
        <v>14</v>
      </c>
      <c r="B638">
        <v>2604</v>
      </c>
    </row>
    <row r="639" spans="1:2" x14ac:dyDescent="0.3">
      <c r="A639" t="s">
        <v>14</v>
      </c>
      <c r="B639">
        <v>65</v>
      </c>
    </row>
    <row r="640" spans="1:2" x14ac:dyDescent="0.3">
      <c r="A640" t="s">
        <v>14</v>
      </c>
      <c r="B640">
        <v>94</v>
      </c>
    </row>
    <row r="641" spans="1:2" hidden="1" x14ac:dyDescent="0.3">
      <c r="A641" t="s">
        <v>47</v>
      </c>
      <c r="B641">
        <v>45</v>
      </c>
    </row>
    <row r="642" spans="1:2" x14ac:dyDescent="0.3">
      <c r="A642" t="s">
        <v>14</v>
      </c>
      <c r="B642">
        <v>257</v>
      </c>
    </row>
    <row r="643" spans="1:2" x14ac:dyDescent="0.3">
      <c r="A643" t="s">
        <v>20</v>
      </c>
      <c r="B643">
        <v>194</v>
      </c>
    </row>
    <row r="644" spans="1:2" x14ac:dyDescent="0.3">
      <c r="A644" t="s">
        <v>20</v>
      </c>
      <c r="B644">
        <v>129</v>
      </c>
    </row>
    <row r="645" spans="1:2" x14ac:dyDescent="0.3">
      <c r="A645" t="s">
        <v>20</v>
      </c>
      <c r="B645">
        <v>375</v>
      </c>
    </row>
    <row r="646" spans="1:2" x14ac:dyDescent="0.3">
      <c r="A646" t="s">
        <v>14</v>
      </c>
      <c r="B646">
        <v>2928</v>
      </c>
    </row>
    <row r="647" spans="1:2" x14ac:dyDescent="0.3">
      <c r="A647" t="s">
        <v>14</v>
      </c>
      <c r="B647">
        <v>4697</v>
      </c>
    </row>
    <row r="648" spans="1:2" x14ac:dyDescent="0.3">
      <c r="A648" t="s">
        <v>14</v>
      </c>
      <c r="B648">
        <v>2915</v>
      </c>
    </row>
    <row r="649" spans="1:2" x14ac:dyDescent="0.3">
      <c r="A649" t="s">
        <v>14</v>
      </c>
      <c r="B649">
        <v>18</v>
      </c>
    </row>
    <row r="650" spans="1:2" hidden="1" x14ac:dyDescent="0.3">
      <c r="A650" t="s">
        <v>74</v>
      </c>
      <c r="B650">
        <v>723</v>
      </c>
    </row>
    <row r="651" spans="1:2" x14ac:dyDescent="0.3">
      <c r="A651" t="s">
        <v>14</v>
      </c>
      <c r="B651">
        <v>602</v>
      </c>
    </row>
    <row r="652" spans="1:2" x14ac:dyDescent="0.3">
      <c r="A652" t="s">
        <v>14</v>
      </c>
      <c r="B652">
        <v>1</v>
      </c>
    </row>
    <row r="653" spans="1:2" x14ac:dyDescent="0.3">
      <c r="A653" t="s">
        <v>14</v>
      </c>
      <c r="B653">
        <v>3868</v>
      </c>
    </row>
    <row r="654" spans="1:2" x14ac:dyDescent="0.3">
      <c r="A654" t="s">
        <v>20</v>
      </c>
      <c r="B654">
        <v>409</v>
      </c>
    </row>
    <row r="655" spans="1:2" x14ac:dyDescent="0.3">
      <c r="A655" t="s">
        <v>20</v>
      </c>
      <c r="B655">
        <v>234</v>
      </c>
    </row>
    <row r="656" spans="1:2" x14ac:dyDescent="0.3">
      <c r="A656" t="s">
        <v>20</v>
      </c>
      <c r="B656">
        <v>3016</v>
      </c>
    </row>
    <row r="657" spans="1:2" x14ac:dyDescent="0.3">
      <c r="A657" t="s">
        <v>20</v>
      </c>
      <c r="B657">
        <v>264</v>
      </c>
    </row>
    <row r="658" spans="1:2" x14ac:dyDescent="0.3">
      <c r="A658" t="s">
        <v>14</v>
      </c>
      <c r="B658">
        <v>504</v>
      </c>
    </row>
    <row r="659" spans="1:2" x14ac:dyDescent="0.3">
      <c r="A659" t="s">
        <v>14</v>
      </c>
      <c r="B659">
        <v>14</v>
      </c>
    </row>
    <row r="660" spans="1:2" hidden="1" x14ac:dyDescent="0.3">
      <c r="A660" t="s">
        <v>74</v>
      </c>
      <c r="B660">
        <v>390</v>
      </c>
    </row>
    <row r="661" spans="1:2" x14ac:dyDescent="0.3">
      <c r="A661" t="s">
        <v>14</v>
      </c>
      <c r="B661">
        <v>750</v>
      </c>
    </row>
    <row r="662" spans="1:2" x14ac:dyDescent="0.3">
      <c r="A662" t="s">
        <v>14</v>
      </c>
      <c r="B662">
        <v>77</v>
      </c>
    </row>
    <row r="663" spans="1:2" x14ac:dyDescent="0.3">
      <c r="A663" t="s">
        <v>14</v>
      </c>
      <c r="B663">
        <v>752</v>
      </c>
    </row>
    <row r="664" spans="1:2" x14ac:dyDescent="0.3">
      <c r="A664" t="s">
        <v>14</v>
      </c>
      <c r="B664">
        <v>131</v>
      </c>
    </row>
    <row r="665" spans="1:2" x14ac:dyDescent="0.3">
      <c r="A665" t="s">
        <v>14</v>
      </c>
      <c r="B665">
        <v>87</v>
      </c>
    </row>
    <row r="666" spans="1:2" x14ac:dyDescent="0.3">
      <c r="A666" t="s">
        <v>14</v>
      </c>
      <c r="B666">
        <v>1063</v>
      </c>
    </row>
    <row r="667" spans="1:2" x14ac:dyDescent="0.3">
      <c r="A667" t="s">
        <v>20</v>
      </c>
      <c r="B667">
        <v>272</v>
      </c>
    </row>
    <row r="668" spans="1:2" hidden="1" x14ac:dyDescent="0.3">
      <c r="A668" t="s">
        <v>74</v>
      </c>
      <c r="B668">
        <v>25</v>
      </c>
    </row>
    <row r="669" spans="1:2" x14ac:dyDescent="0.3">
      <c r="A669" t="s">
        <v>20</v>
      </c>
      <c r="B669">
        <v>419</v>
      </c>
    </row>
    <row r="670" spans="1:2" x14ac:dyDescent="0.3">
      <c r="A670" t="s">
        <v>14</v>
      </c>
      <c r="B670">
        <v>76</v>
      </c>
    </row>
    <row r="671" spans="1:2" x14ac:dyDescent="0.3">
      <c r="A671" t="s">
        <v>20</v>
      </c>
      <c r="B671">
        <v>1621</v>
      </c>
    </row>
    <row r="672" spans="1:2" x14ac:dyDescent="0.3">
      <c r="A672" t="s">
        <v>20</v>
      </c>
      <c r="B672">
        <v>1101</v>
      </c>
    </row>
    <row r="673" spans="1:2" x14ac:dyDescent="0.3">
      <c r="A673" t="s">
        <v>20</v>
      </c>
      <c r="B673">
        <v>1073</v>
      </c>
    </row>
    <row r="674" spans="1:2" x14ac:dyDescent="0.3">
      <c r="A674" t="s">
        <v>14</v>
      </c>
      <c r="B674">
        <v>4428</v>
      </c>
    </row>
    <row r="675" spans="1:2" x14ac:dyDescent="0.3">
      <c r="A675" t="s">
        <v>14</v>
      </c>
      <c r="B675">
        <v>58</v>
      </c>
    </row>
    <row r="676" spans="1:2" hidden="1" x14ac:dyDescent="0.3">
      <c r="A676" t="s">
        <v>74</v>
      </c>
      <c r="B676">
        <v>1218</v>
      </c>
    </row>
    <row r="677" spans="1:2" x14ac:dyDescent="0.3">
      <c r="A677" t="s">
        <v>20</v>
      </c>
      <c r="B677">
        <v>331</v>
      </c>
    </row>
    <row r="678" spans="1:2" x14ac:dyDescent="0.3">
      <c r="A678" t="s">
        <v>20</v>
      </c>
      <c r="B678">
        <v>1170</v>
      </c>
    </row>
    <row r="679" spans="1:2" x14ac:dyDescent="0.3">
      <c r="A679" t="s">
        <v>14</v>
      </c>
      <c r="B679">
        <v>111</v>
      </c>
    </row>
    <row r="680" spans="1:2" hidden="1" x14ac:dyDescent="0.3">
      <c r="A680" t="s">
        <v>74</v>
      </c>
      <c r="B680">
        <v>215</v>
      </c>
    </row>
    <row r="681" spans="1:2" x14ac:dyDescent="0.3">
      <c r="A681" t="s">
        <v>20</v>
      </c>
      <c r="B681">
        <v>363</v>
      </c>
    </row>
    <row r="682" spans="1:2" x14ac:dyDescent="0.3">
      <c r="A682" t="s">
        <v>14</v>
      </c>
      <c r="B682">
        <v>2955</v>
      </c>
    </row>
    <row r="683" spans="1:2" x14ac:dyDescent="0.3">
      <c r="A683" t="s">
        <v>14</v>
      </c>
      <c r="B683">
        <v>1657</v>
      </c>
    </row>
    <row r="684" spans="1:2" x14ac:dyDescent="0.3">
      <c r="A684" t="s">
        <v>20</v>
      </c>
      <c r="B684">
        <v>103</v>
      </c>
    </row>
    <row r="685" spans="1:2" x14ac:dyDescent="0.3">
      <c r="A685" t="s">
        <v>20</v>
      </c>
      <c r="B685">
        <v>147</v>
      </c>
    </row>
    <row r="686" spans="1:2" x14ac:dyDescent="0.3">
      <c r="A686" t="s">
        <v>20</v>
      </c>
      <c r="B686">
        <v>110</v>
      </c>
    </row>
    <row r="687" spans="1:2" x14ac:dyDescent="0.3">
      <c r="A687" t="s">
        <v>14</v>
      </c>
      <c r="B687">
        <v>926</v>
      </c>
    </row>
    <row r="688" spans="1:2" x14ac:dyDescent="0.3">
      <c r="A688" t="s">
        <v>20</v>
      </c>
      <c r="B688">
        <v>134</v>
      </c>
    </row>
    <row r="689" spans="1:2" x14ac:dyDescent="0.3">
      <c r="A689" t="s">
        <v>20</v>
      </c>
      <c r="B689">
        <v>269</v>
      </c>
    </row>
    <row r="690" spans="1:2" x14ac:dyDescent="0.3">
      <c r="A690" t="s">
        <v>20</v>
      </c>
      <c r="B690">
        <v>175</v>
      </c>
    </row>
    <row r="691" spans="1:2" x14ac:dyDescent="0.3">
      <c r="A691" t="s">
        <v>20</v>
      </c>
      <c r="B691">
        <v>69</v>
      </c>
    </row>
    <row r="692" spans="1:2" x14ac:dyDescent="0.3">
      <c r="A692" t="s">
        <v>20</v>
      </c>
      <c r="B692">
        <v>190</v>
      </c>
    </row>
    <row r="693" spans="1:2" x14ac:dyDescent="0.3">
      <c r="A693" t="s">
        <v>20</v>
      </c>
      <c r="B693">
        <v>237</v>
      </c>
    </row>
    <row r="694" spans="1:2" x14ac:dyDescent="0.3">
      <c r="A694" t="s">
        <v>14</v>
      </c>
      <c r="B694">
        <v>77</v>
      </c>
    </row>
    <row r="695" spans="1:2" x14ac:dyDescent="0.3">
      <c r="A695" t="s">
        <v>14</v>
      </c>
      <c r="B695">
        <v>1748</v>
      </c>
    </row>
    <row r="696" spans="1:2" x14ac:dyDescent="0.3">
      <c r="A696" t="s">
        <v>14</v>
      </c>
      <c r="B696">
        <v>79</v>
      </c>
    </row>
    <row r="697" spans="1:2" x14ac:dyDescent="0.3">
      <c r="A697" t="s">
        <v>20</v>
      </c>
      <c r="B697">
        <v>196</v>
      </c>
    </row>
    <row r="698" spans="1:2" x14ac:dyDescent="0.3">
      <c r="A698" t="s">
        <v>14</v>
      </c>
      <c r="B698">
        <v>889</v>
      </c>
    </row>
    <row r="699" spans="1:2" x14ac:dyDescent="0.3">
      <c r="A699" t="s">
        <v>20</v>
      </c>
      <c r="B699">
        <v>7295</v>
      </c>
    </row>
    <row r="700" spans="1:2" x14ac:dyDescent="0.3">
      <c r="A700" t="s">
        <v>20</v>
      </c>
      <c r="B700">
        <v>2893</v>
      </c>
    </row>
    <row r="701" spans="1:2" x14ac:dyDescent="0.3">
      <c r="A701" t="s">
        <v>14</v>
      </c>
      <c r="B701">
        <v>56</v>
      </c>
    </row>
    <row r="702" spans="1:2" x14ac:dyDescent="0.3">
      <c r="A702" t="s">
        <v>14</v>
      </c>
      <c r="B702">
        <v>1</v>
      </c>
    </row>
    <row r="703" spans="1:2" x14ac:dyDescent="0.3">
      <c r="A703" t="s">
        <v>20</v>
      </c>
      <c r="B703">
        <v>820</v>
      </c>
    </row>
    <row r="704" spans="1:2" x14ac:dyDescent="0.3">
      <c r="A704" t="s">
        <v>14</v>
      </c>
      <c r="B704">
        <v>83</v>
      </c>
    </row>
    <row r="705" spans="1:2" x14ac:dyDescent="0.3">
      <c r="A705" t="s">
        <v>20</v>
      </c>
      <c r="B705">
        <v>2038</v>
      </c>
    </row>
    <row r="706" spans="1:2" x14ac:dyDescent="0.3">
      <c r="A706" t="s">
        <v>20</v>
      </c>
      <c r="B706">
        <v>116</v>
      </c>
    </row>
    <row r="707" spans="1:2" x14ac:dyDescent="0.3">
      <c r="A707" t="s">
        <v>14</v>
      </c>
      <c r="B707">
        <v>2025</v>
      </c>
    </row>
    <row r="708" spans="1:2" x14ac:dyDescent="0.3">
      <c r="A708" t="s">
        <v>20</v>
      </c>
      <c r="B708">
        <v>1345</v>
      </c>
    </row>
    <row r="709" spans="1:2" x14ac:dyDescent="0.3">
      <c r="A709" t="s">
        <v>20</v>
      </c>
      <c r="B709">
        <v>168</v>
      </c>
    </row>
    <row r="710" spans="1:2" x14ac:dyDescent="0.3">
      <c r="A710" t="s">
        <v>20</v>
      </c>
      <c r="B710">
        <v>137</v>
      </c>
    </row>
    <row r="711" spans="1:2" x14ac:dyDescent="0.3">
      <c r="A711" t="s">
        <v>20</v>
      </c>
      <c r="B711">
        <v>186</v>
      </c>
    </row>
    <row r="712" spans="1:2" x14ac:dyDescent="0.3">
      <c r="A712" t="s">
        <v>20</v>
      </c>
      <c r="B712">
        <v>125</v>
      </c>
    </row>
    <row r="713" spans="1:2" x14ac:dyDescent="0.3">
      <c r="A713" t="s">
        <v>14</v>
      </c>
      <c r="B713">
        <v>14</v>
      </c>
    </row>
    <row r="714" spans="1:2" x14ac:dyDescent="0.3">
      <c r="A714" t="s">
        <v>20</v>
      </c>
      <c r="B714">
        <v>202</v>
      </c>
    </row>
    <row r="715" spans="1:2" x14ac:dyDescent="0.3">
      <c r="A715" t="s">
        <v>20</v>
      </c>
      <c r="B715">
        <v>103</v>
      </c>
    </row>
    <row r="716" spans="1:2" x14ac:dyDescent="0.3">
      <c r="A716" t="s">
        <v>20</v>
      </c>
      <c r="B716">
        <v>1785</v>
      </c>
    </row>
    <row r="717" spans="1:2" x14ac:dyDescent="0.3">
      <c r="A717" t="s">
        <v>14</v>
      </c>
      <c r="B717">
        <v>656</v>
      </c>
    </row>
    <row r="718" spans="1:2" x14ac:dyDescent="0.3">
      <c r="A718" t="s">
        <v>20</v>
      </c>
      <c r="B718">
        <v>157</v>
      </c>
    </row>
    <row r="719" spans="1:2" x14ac:dyDescent="0.3">
      <c r="A719" t="s">
        <v>20</v>
      </c>
      <c r="B719">
        <v>555</v>
      </c>
    </row>
    <row r="720" spans="1:2" x14ac:dyDescent="0.3">
      <c r="A720" t="s">
        <v>20</v>
      </c>
      <c r="B720">
        <v>297</v>
      </c>
    </row>
    <row r="721" spans="1:2" x14ac:dyDescent="0.3">
      <c r="A721" t="s">
        <v>20</v>
      </c>
      <c r="B721">
        <v>123</v>
      </c>
    </row>
    <row r="722" spans="1:2" hidden="1" x14ac:dyDescent="0.3">
      <c r="A722" t="s">
        <v>74</v>
      </c>
      <c r="B722">
        <v>38</v>
      </c>
    </row>
    <row r="723" spans="1:2" hidden="1" x14ac:dyDescent="0.3">
      <c r="A723" t="s">
        <v>74</v>
      </c>
      <c r="B723">
        <v>60</v>
      </c>
    </row>
    <row r="724" spans="1:2" x14ac:dyDescent="0.3">
      <c r="A724" t="s">
        <v>20</v>
      </c>
      <c r="B724">
        <v>3036</v>
      </c>
    </row>
    <row r="725" spans="1:2" x14ac:dyDescent="0.3">
      <c r="A725" t="s">
        <v>20</v>
      </c>
      <c r="B725">
        <v>144</v>
      </c>
    </row>
    <row r="726" spans="1:2" x14ac:dyDescent="0.3">
      <c r="A726" t="s">
        <v>20</v>
      </c>
      <c r="B726">
        <v>121</v>
      </c>
    </row>
    <row r="727" spans="1:2" x14ac:dyDescent="0.3">
      <c r="A727" t="s">
        <v>14</v>
      </c>
      <c r="B727">
        <v>1596</v>
      </c>
    </row>
    <row r="728" spans="1:2" hidden="1" x14ac:dyDescent="0.3">
      <c r="A728" t="s">
        <v>74</v>
      </c>
      <c r="B728">
        <v>524</v>
      </c>
    </row>
    <row r="729" spans="1:2" x14ac:dyDescent="0.3">
      <c r="A729" t="s">
        <v>20</v>
      </c>
      <c r="B729">
        <v>181</v>
      </c>
    </row>
    <row r="730" spans="1:2" x14ac:dyDescent="0.3">
      <c r="A730" t="s">
        <v>14</v>
      </c>
      <c r="B730">
        <v>10</v>
      </c>
    </row>
    <row r="731" spans="1:2" x14ac:dyDescent="0.3">
      <c r="A731" t="s">
        <v>20</v>
      </c>
      <c r="B731">
        <v>122</v>
      </c>
    </row>
    <row r="732" spans="1:2" x14ac:dyDescent="0.3">
      <c r="A732" t="s">
        <v>20</v>
      </c>
      <c r="B732">
        <v>1071</v>
      </c>
    </row>
    <row r="733" spans="1:2" hidden="1" x14ac:dyDescent="0.3">
      <c r="A733" t="s">
        <v>74</v>
      </c>
      <c r="B733">
        <v>219</v>
      </c>
    </row>
    <row r="734" spans="1:2" x14ac:dyDescent="0.3">
      <c r="A734" t="s">
        <v>14</v>
      </c>
      <c r="B734">
        <v>1121</v>
      </c>
    </row>
    <row r="735" spans="1:2" x14ac:dyDescent="0.3">
      <c r="A735" t="s">
        <v>20</v>
      </c>
      <c r="B735">
        <v>980</v>
      </c>
    </row>
    <row r="736" spans="1:2" x14ac:dyDescent="0.3">
      <c r="A736" t="s">
        <v>20</v>
      </c>
      <c r="B736">
        <v>536</v>
      </c>
    </row>
    <row r="737" spans="1:2" x14ac:dyDescent="0.3">
      <c r="A737" t="s">
        <v>20</v>
      </c>
      <c r="B737">
        <v>1991</v>
      </c>
    </row>
    <row r="738" spans="1:2" hidden="1" x14ac:dyDescent="0.3">
      <c r="A738" t="s">
        <v>74</v>
      </c>
      <c r="B738">
        <v>29</v>
      </c>
    </row>
    <row r="739" spans="1:2" x14ac:dyDescent="0.3">
      <c r="A739" t="s">
        <v>20</v>
      </c>
      <c r="B739">
        <v>180</v>
      </c>
    </row>
    <row r="740" spans="1:2" x14ac:dyDescent="0.3">
      <c r="A740" t="s">
        <v>14</v>
      </c>
      <c r="B740">
        <v>15</v>
      </c>
    </row>
    <row r="741" spans="1:2" x14ac:dyDescent="0.3">
      <c r="A741" t="s">
        <v>14</v>
      </c>
      <c r="B741">
        <v>191</v>
      </c>
    </row>
    <row r="742" spans="1:2" x14ac:dyDescent="0.3">
      <c r="A742" t="s">
        <v>14</v>
      </c>
      <c r="B742">
        <v>16</v>
      </c>
    </row>
    <row r="743" spans="1:2" x14ac:dyDescent="0.3">
      <c r="A743" t="s">
        <v>20</v>
      </c>
      <c r="B743">
        <v>130</v>
      </c>
    </row>
    <row r="744" spans="1:2" x14ac:dyDescent="0.3">
      <c r="A744" t="s">
        <v>20</v>
      </c>
      <c r="B744">
        <v>122</v>
      </c>
    </row>
    <row r="745" spans="1:2" x14ac:dyDescent="0.3">
      <c r="A745" t="s">
        <v>14</v>
      </c>
      <c r="B745">
        <v>17</v>
      </c>
    </row>
    <row r="746" spans="1:2" x14ac:dyDescent="0.3">
      <c r="A746" t="s">
        <v>20</v>
      </c>
      <c r="B746">
        <v>140</v>
      </c>
    </row>
    <row r="747" spans="1:2" x14ac:dyDescent="0.3">
      <c r="A747" t="s">
        <v>14</v>
      </c>
      <c r="B747">
        <v>34</v>
      </c>
    </row>
    <row r="748" spans="1:2" x14ac:dyDescent="0.3">
      <c r="A748" t="s">
        <v>20</v>
      </c>
      <c r="B748">
        <v>3388</v>
      </c>
    </row>
    <row r="749" spans="1:2" x14ac:dyDescent="0.3">
      <c r="A749" t="s">
        <v>20</v>
      </c>
      <c r="B749">
        <v>280</v>
      </c>
    </row>
    <row r="750" spans="1:2" hidden="1" x14ac:dyDescent="0.3">
      <c r="A750" t="s">
        <v>74</v>
      </c>
      <c r="B750">
        <v>614</v>
      </c>
    </row>
    <row r="751" spans="1:2" x14ac:dyDescent="0.3">
      <c r="A751" t="s">
        <v>20</v>
      </c>
      <c r="B751">
        <v>366</v>
      </c>
    </row>
    <row r="752" spans="1:2" x14ac:dyDescent="0.3">
      <c r="A752" t="s">
        <v>14</v>
      </c>
      <c r="B752">
        <v>1</v>
      </c>
    </row>
    <row r="753" spans="1:2" x14ac:dyDescent="0.3">
      <c r="A753" t="s">
        <v>20</v>
      </c>
      <c r="B753">
        <v>270</v>
      </c>
    </row>
    <row r="754" spans="1:2" hidden="1" x14ac:dyDescent="0.3">
      <c r="A754" t="s">
        <v>74</v>
      </c>
      <c r="B754">
        <v>114</v>
      </c>
    </row>
    <row r="755" spans="1:2" x14ac:dyDescent="0.3">
      <c r="A755" t="s">
        <v>20</v>
      </c>
      <c r="B755">
        <v>137</v>
      </c>
    </row>
    <row r="756" spans="1:2" x14ac:dyDescent="0.3">
      <c r="A756" t="s">
        <v>20</v>
      </c>
      <c r="B756">
        <v>3205</v>
      </c>
    </row>
    <row r="757" spans="1:2" x14ac:dyDescent="0.3">
      <c r="A757" t="s">
        <v>20</v>
      </c>
      <c r="B757">
        <v>288</v>
      </c>
    </row>
    <row r="758" spans="1:2" x14ac:dyDescent="0.3">
      <c r="A758" t="s">
        <v>20</v>
      </c>
      <c r="B758">
        <v>148</v>
      </c>
    </row>
    <row r="759" spans="1:2" x14ac:dyDescent="0.3">
      <c r="A759" t="s">
        <v>20</v>
      </c>
      <c r="B759">
        <v>114</v>
      </c>
    </row>
    <row r="760" spans="1:2" x14ac:dyDescent="0.3">
      <c r="A760" t="s">
        <v>20</v>
      </c>
      <c r="B760">
        <v>1518</v>
      </c>
    </row>
    <row r="761" spans="1:2" x14ac:dyDescent="0.3">
      <c r="A761" t="s">
        <v>14</v>
      </c>
      <c r="B761">
        <v>1274</v>
      </c>
    </row>
    <row r="762" spans="1:2" x14ac:dyDescent="0.3">
      <c r="A762" t="s">
        <v>14</v>
      </c>
      <c r="B762">
        <v>210</v>
      </c>
    </row>
    <row r="763" spans="1:2" x14ac:dyDescent="0.3">
      <c r="A763" t="s">
        <v>20</v>
      </c>
      <c r="B763">
        <v>166</v>
      </c>
    </row>
    <row r="764" spans="1:2" x14ac:dyDescent="0.3">
      <c r="A764" t="s">
        <v>20</v>
      </c>
      <c r="B764">
        <v>100</v>
      </c>
    </row>
    <row r="765" spans="1:2" x14ac:dyDescent="0.3">
      <c r="A765" t="s">
        <v>20</v>
      </c>
      <c r="B765">
        <v>235</v>
      </c>
    </row>
    <row r="766" spans="1:2" x14ac:dyDescent="0.3">
      <c r="A766" t="s">
        <v>20</v>
      </c>
      <c r="B766">
        <v>148</v>
      </c>
    </row>
    <row r="767" spans="1:2" x14ac:dyDescent="0.3">
      <c r="A767" t="s">
        <v>20</v>
      </c>
      <c r="B767">
        <v>198</v>
      </c>
    </row>
    <row r="768" spans="1:2" x14ac:dyDescent="0.3">
      <c r="A768" t="s">
        <v>14</v>
      </c>
      <c r="B768">
        <v>248</v>
      </c>
    </row>
    <row r="769" spans="1:2" x14ac:dyDescent="0.3">
      <c r="A769" t="s">
        <v>14</v>
      </c>
      <c r="B769">
        <v>513</v>
      </c>
    </row>
    <row r="770" spans="1:2" x14ac:dyDescent="0.3">
      <c r="A770" t="s">
        <v>20</v>
      </c>
      <c r="B770">
        <v>150</v>
      </c>
    </row>
    <row r="771" spans="1:2" x14ac:dyDescent="0.3">
      <c r="A771" t="s">
        <v>14</v>
      </c>
      <c r="B771">
        <v>3410</v>
      </c>
    </row>
    <row r="772" spans="1:2" x14ac:dyDescent="0.3">
      <c r="A772" t="s">
        <v>20</v>
      </c>
      <c r="B772">
        <v>216</v>
      </c>
    </row>
    <row r="773" spans="1:2" hidden="1" x14ac:dyDescent="0.3">
      <c r="A773" t="s">
        <v>74</v>
      </c>
      <c r="B773">
        <v>26</v>
      </c>
    </row>
    <row r="774" spans="1:2" x14ac:dyDescent="0.3">
      <c r="A774" t="s">
        <v>20</v>
      </c>
      <c r="B774">
        <v>5139</v>
      </c>
    </row>
    <row r="775" spans="1:2" x14ac:dyDescent="0.3">
      <c r="A775" t="s">
        <v>20</v>
      </c>
      <c r="B775">
        <v>2353</v>
      </c>
    </row>
    <row r="776" spans="1:2" x14ac:dyDescent="0.3">
      <c r="A776" t="s">
        <v>20</v>
      </c>
      <c r="B776">
        <v>78</v>
      </c>
    </row>
    <row r="777" spans="1:2" x14ac:dyDescent="0.3">
      <c r="A777" t="s">
        <v>14</v>
      </c>
      <c r="B777">
        <v>10</v>
      </c>
    </row>
    <row r="778" spans="1:2" x14ac:dyDescent="0.3">
      <c r="A778" t="s">
        <v>14</v>
      </c>
      <c r="B778">
        <v>2201</v>
      </c>
    </row>
    <row r="779" spans="1:2" x14ac:dyDescent="0.3">
      <c r="A779" t="s">
        <v>14</v>
      </c>
      <c r="B779">
        <v>676</v>
      </c>
    </row>
    <row r="780" spans="1:2" x14ac:dyDescent="0.3">
      <c r="A780" t="s">
        <v>20</v>
      </c>
      <c r="B780">
        <v>174</v>
      </c>
    </row>
    <row r="781" spans="1:2" x14ac:dyDescent="0.3">
      <c r="A781" t="s">
        <v>14</v>
      </c>
      <c r="B781">
        <v>831</v>
      </c>
    </row>
    <row r="782" spans="1:2" x14ac:dyDescent="0.3">
      <c r="A782" t="s">
        <v>20</v>
      </c>
      <c r="B782">
        <v>164</v>
      </c>
    </row>
    <row r="783" spans="1:2" hidden="1" x14ac:dyDescent="0.3">
      <c r="A783" t="s">
        <v>74</v>
      </c>
      <c r="B783">
        <v>56</v>
      </c>
    </row>
    <row r="784" spans="1:2" x14ac:dyDescent="0.3">
      <c r="A784" t="s">
        <v>20</v>
      </c>
      <c r="B784">
        <v>161</v>
      </c>
    </row>
    <row r="785" spans="1:2" x14ac:dyDescent="0.3">
      <c r="A785" t="s">
        <v>20</v>
      </c>
      <c r="B785">
        <v>138</v>
      </c>
    </row>
    <row r="786" spans="1:2" x14ac:dyDescent="0.3">
      <c r="A786" t="s">
        <v>20</v>
      </c>
      <c r="B786">
        <v>3308</v>
      </c>
    </row>
    <row r="787" spans="1:2" x14ac:dyDescent="0.3">
      <c r="A787" t="s">
        <v>20</v>
      </c>
      <c r="B787">
        <v>127</v>
      </c>
    </row>
    <row r="788" spans="1:2" x14ac:dyDescent="0.3">
      <c r="A788" t="s">
        <v>20</v>
      </c>
      <c r="B788">
        <v>207</v>
      </c>
    </row>
    <row r="789" spans="1:2" x14ac:dyDescent="0.3">
      <c r="A789" t="s">
        <v>14</v>
      </c>
      <c r="B789">
        <v>859</v>
      </c>
    </row>
    <row r="790" spans="1:2" hidden="1" x14ac:dyDescent="0.3">
      <c r="A790" t="s">
        <v>47</v>
      </c>
      <c r="B790">
        <v>31</v>
      </c>
    </row>
    <row r="791" spans="1:2" x14ac:dyDescent="0.3">
      <c r="A791" t="s">
        <v>14</v>
      </c>
      <c r="B791">
        <v>45</v>
      </c>
    </row>
    <row r="792" spans="1:2" hidden="1" x14ac:dyDescent="0.3">
      <c r="A792" t="s">
        <v>74</v>
      </c>
      <c r="B792">
        <v>1113</v>
      </c>
    </row>
    <row r="793" spans="1:2" x14ac:dyDescent="0.3">
      <c r="A793" t="s">
        <v>14</v>
      </c>
      <c r="B793">
        <v>6</v>
      </c>
    </row>
    <row r="794" spans="1:2" x14ac:dyDescent="0.3">
      <c r="A794" t="s">
        <v>14</v>
      </c>
      <c r="B794">
        <v>7</v>
      </c>
    </row>
    <row r="795" spans="1:2" x14ac:dyDescent="0.3">
      <c r="A795" t="s">
        <v>20</v>
      </c>
      <c r="B795">
        <v>181</v>
      </c>
    </row>
    <row r="796" spans="1:2" x14ac:dyDescent="0.3">
      <c r="A796" t="s">
        <v>20</v>
      </c>
      <c r="B796">
        <v>110</v>
      </c>
    </row>
    <row r="797" spans="1:2" x14ac:dyDescent="0.3">
      <c r="A797" t="s">
        <v>14</v>
      </c>
      <c r="B797">
        <v>31</v>
      </c>
    </row>
    <row r="798" spans="1:2" x14ac:dyDescent="0.3">
      <c r="A798" t="s">
        <v>14</v>
      </c>
      <c r="B798">
        <v>78</v>
      </c>
    </row>
    <row r="799" spans="1:2" x14ac:dyDescent="0.3">
      <c r="A799" t="s">
        <v>20</v>
      </c>
      <c r="B799">
        <v>185</v>
      </c>
    </row>
    <row r="800" spans="1:2" x14ac:dyDescent="0.3">
      <c r="A800" t="s">
        <v>20</v>
      </c>
      <c r="B800">
        <v>121</v>
      </c>
    </row>
    <row r="801" spans="1:2" x14ac:dyDescent="0.3">
      <c r="A801" t="s">
        <v>14</v>
      </c>
      <c r="B801">
        <v>1225</v>
      </c>
    </row>
    <row r="802" spans="1:2" x14ac:dyDescent="0.3">
      <c r="A802" t="s">
        <v>14</v>
      </c>
      <c r="B802">
        <v>1</v>
      </c>
    </row>
    <row r="803" spans="1:2" x14ac:dyDescent="0.3">
      <c r="A803" t="s">
        <v>20</v>
      </c>
      <c r="B803">
        <v>106</v>
      </c>
    </row>
    <row r="804" spans="1:2" x14ac:dyDescent="0.3">
      <c r="A804" t="s">
        <v>20</v>
      </c>
      <c r="B804">
        <v>142</v>
      </c>
    </row>
    <row r="805" spans="1:2" x14ac:dyDescent="0.3">
      <c r="A805" t="s">
        <v>20</v>
      </c>
      <c r="B805">
        <v>233</v>
      </c>
    </row>
    <row r="806" spans="1:2" x14ac:dyDescent="0.3">
      <c r="A806" t="s">
        <v>20</v>
      </c>
      <c r="B806">
        <v>218</v>
      </c>
    </row>
    <row r="807" spans="1:2" x14ac:dyDescent="0.3">
      <c r="A807" t="s">
        <v>14</v>
      </c>
      <c r="B807">
        <v>67</v>
      </c>
    </row>
    <row r="808" spans="1:2" x14ac:dyDescent="0.3">
      <c r="A808" t="s">
        <v>20</v>
      </c>
      <c r="B808">
        <v>76</v>
      </c>
    </row>
    <row r="809" spans="1:2" x14ac:dyDescent="0.3">
      <c r="A809" t="s">
        <v>20</v>
      </c>
      <c r="B809">
        <v>43</v>
      </c>
    </row>
    <row r="810" spans="1:2" x14ac:dyDescent="0.3">
      <c r="A810" t="s">
        <v>14</v>
      </c>
      <c r="B810">
        <v>19</v>
      </c>
    </row>
    <row r="811" spans="1:2" x14ac:dyDescent="0.3">
      <c r="A811" t="s">
        <v>14</v>
      </c>
      <c r="B811">
        <v>2108</v>
      </c>
    </row>
    <row r="812" spans="1:2" x14ac:dyDescent="0.3">
      <c r="A812" t="s">
        <v>20</v>
      </c>
      <c r="B812">
        <v>221</v>
      </c>
    </row>
    <row r="813" spans="1:2" x14ac:dyDescent="0.3">
      <c r="A813" t="s">
        <v>14</v>
      </c>
      <c r="B813">
        <v>679</v>
      </c>
    </row>
    <row r="814" spans="1:2" x14ac:dyDescent="0.3">
      <c r="A814" t="s">
        <v>20</v>
      </c>
      <c r="B814">
        <v>2805</v>
      </c>
    </row>
    <row r="815" spans="1:2" x14ac:dyDescent="0.3">
      <c r="A815" t="s">
        <v>20</v>
      </c>
      <c r="B815">
        <v>68</v>
      </c>
    </row>
    <row r="816" spans="1:2" x14ac:dyDescent="0.3">
      <c r="A816" t="s">
        <v>14</v>
      </c>
      <c r="B816">
        <v>36</v>
      </c>
    </row>
    <row r="817" spans="1:2" x14ac:dyDescent="0.3">
      <c r="A817" t="s">
        <v>20</v>
      </c>
      <c r="B817">
        <v>183</v>
      </c>
    </row>
    <row r="818" spans="1:2" x14ac:dyDescent="0.3">
      <c r="A818" t="s">
        <v>20</v>
      </c>
      <c r="B818">
        <v>133</v>
      </c>
    </row>
    <row r="819" spans="1:2" x14ac:dyDescent="0.3">
      <c r="A819" t="s">
        <v>20</v>
      </c>
      <c r="B819">
        <v>2489</v>
      </c>
    </row>
    <row r="820" spans="1:2" x14ac:dyDescent="0.3">
      <c r="A820" t="s">
        <v>20</v>
      </c>
      <c r="B820">
        <v>69</v>
      </c>
    </row>
    <row r="821" spans="1:2" x14ac:dyDescent="0.3">
      <c r="A821" t="s">
        <v>14</v>
      </c>
      <c r="B821">
        <v>47</v>
      </c>
    </row>
    <row r="822" spans="1:2" x14ac:dyDescent="0.3">
      <c r="A822" t="s">
        <v>20</v>
      </c>
      <c r="B822">
        <v>279</v>
      </c>
    </row>
    <row r="823" spans="1:2" x14ac:dyDescent="0.3">
      <c r="A823" t="s">
        <v>20</v>
      </c>
      <c r="B823">
        <v>210</v>
      </c>
    </row>
    <row r="824" spans="1:2" x14ac:dyDescent="0.3">
      <c r="A824" t="s">
        <v>20</v>
      </c>
      <c r="B824">
        <v>2100</v>
      </c>
    </row>
    <row r="825" spans="1:2" x14ac:dyDescent="0.3">
      <c r="A825" t="s">
        <v>20</v>
      </c>
      <c r="B825">
        <v>252</v>
      </c>
    </row>
    <row r="826" spans="1:2" x14ac:dyDescent="0.3">
      <c r="A826" t="s">
        <v>20</v>
      </c>
      <c r="B826">
        <v>1280</v>
      </c>
    </row>
    <row r="827" spans="1:2" x14ac:dyDescent="0.3">
      <c r="A827" t="s">
        <v>20</v>
      </c>
      <c r="B827">
        <v>157</v>
      </c>
    </row>
    <row r="828" spans="1:2" x14ac:dyDescent="0.3">
      <c r="A828" t="s">
        <v>20</v>
      </c>
      <c r="B828">
        <v>194</v>
      </c>
    </row>
    <row r="829" spans="1:2" x14ac:dyDescent="0.3">
      <c r="A829" t="s">
        <v>20</v>
      </c>
      <c r="B829">
        <v>82</v>
      </c>
    </row>
    <row r="830" spans="1:2" x14ac:dyDescent="0.3">
      <c r="A830" t="s">
        <v>14</v>
      </c>
      <c r="B830">
        <v>70</v>
      </c>
    </row>
    <row r="831" spans="1:2" x14ac:dyDescent="0.3">
      <c r="A831" t="s">
        <v>14</v>
      </c>
      <c r="B831">
        <v>154</v>
      </c>
    </row>
    <row r="832" spans="1:2" x14ac:dyDescent="0.3">
      <c r="A832" t="s">
        <v>14</v>
      </c>
      <c r="B832">
        <v>22</v>
      </c>
    </row>
    <row r="833" spans="1:2" x14ac:dyDescent="0.3">
      <c r="A833" t="s">
        <v>20</v>
      </c>
      <c r="B833">
        <v>4233</v>
      </c>
    </row>
    <row r="834" spans="1:2" x14ac:dyDescent="0.3">
      <c r="A834" t="s">
        <v>20</v>
      </c>
      <c r="B834">
        <v>1297</v>
      </c>
    </row>
    <row r="835" spans="1:2" x14ac:dyDescent="0.3">
      <c r="A835" t="s">
        <v>20</v>
      </c>
      <c r="B835">
        <v>165</v>
      </c>
    </row>
    <row r="836" spans="1:2" x14ac:dyDescent="0.3">
      <c r="A836" t="s">
        <v>20</v>
      </c>
      <c r="B836">
        <v>119</v>
      </c>
    </row>
    <row r="837" spans="1:2" x14ac:dyDescent="0.3">
      <c r="A837" t="s">
        <v>14</v>
      </c>
      <c r="B837">
        <v>1758</v>
      </c>
    </row>
    <row r="838" spans="1:2" x14ac:dyDescent="0.3">
      <c r="A838" t="s">
        <v>14</v>
      </c>
      <c r="B838">
        <v>94</v>
      </c>
    </row>
    <row r="839" spans="1:2" x14ac:dyDescent="0.3">
      <c r="A839" t="s">
        <v>20</v>
      </c>
      <c r="B839">
        <v>1797</v>
      </c>
    </row>
    <row r="840" spans="1:2" x14ac:dyDescent="0.3">
      <c r="A840" t="s">
        <v>20</v>
      </c>
      <c r="B840">
        <v>261</v>
      </c>
    </row>
    <row r="841" spans="1:2" x14ac:dyDescent="0.3">
      <c r="A841" t="s">
        <v>20</v>
      </c>
      <c r="B841">
        <v>157</v>
      </c>
    </row>
    <row r="842" spans="1:2" x14ac:dyDescent="0.3">
      <c r="A842" t="s">
        <v>20</v>
      </c>
      <c r="B842">
        <v>3533</v>
      </c>
    </row>
    <row r="843" spans="1:2" x14ac:dyDescent="0.3">
      <c r="A843" t="s">
        <v>20</v>
      </c>
      <c r="B843">
        <v>155</v>
      </c>
    </row>
    <row r="844" spans="1:2" x14ac:dyDescent="0.3">
      <c r="A844" t="s">
        <v>20</v>
      </c>
      <c r="B844">
        <v>132</v>
      </c>
    </row>
    <row r="845" spans="1:2" x14ac:dyDescent="0.3">
      <c r="A845" t="s">
        <v>14</v>
      </c>
      <c r="B845">
        <v>33</v>
      </c>
    </row>
    <row r="846" spans="1:2" hidden="1" x14ac:dyDescent="0.3">
      <c r="A846" t="s">
        <v>74</v>
      </c>
      <c r="B846">
        <v>94</v>
      </c>
    </row>
    <row r="847" spans="1:2" x14ac:dyDescent="0.3">
      <c r="A847" t="s">
        <v>20</v>
      </c>
      <c r="B847">
        <v>1354</v>
      </c>
    </row>
    <row r="848" spans="1:2" x14ac:dyDescent="0.3">
      <c r="A848" t="s">
        <v>20</v>
      </c>
      <c r="B848">
        <v>48</v>
      </c>
    </row>
    <row r="849" spans="1:2" x14ac:dyDescent="0.3">
      <c r="A849" t="s">
        <v>20</v>
      </c>
      <c r="B849">
        <v>110</v>
      </c>
    </row>
    <row r="850" spans="1:2" x14ac:dyDescent="0.3">
      <c r="A850" t="s">
        <v>20</v>
      </c>
      <c r="B850">
        <v>172</v>
      </c>
    </row>
    <row r="851" spans="1:2" x14ac:dyDescent="0.3">
      <c r="A851" t="s">
        <v>20</v>
      </c>
      <c r="B851">
        <v>307</v>
      </c>
    </row>
    <row r="852" spans="1:2" x14ac:dyDescent="0.3">
      <c r="A852" t="s">
        <v>14</v>
      </c>
      <c r="B852">
        <v>1</v>
      </c>
    </row>
    <row r="853" spans="1:2" x14ac:dyDescent="0.3">
      <c r="A853" t="s">
        <v>20</v>
      </c>
      <c r="B853">
        <v>160</v>
      </c>
    </row>
    <row r="854" spans="1:2" x14ac:dyDescent="0.3">
      <c r="A854" t="s">
        <v>14</v>
      </c>
      <c r="B854">
        <v>31</v>
      </c>
    </row>
    <row r="855" spans="1:2" x14ac:dyDescent="0.3">
      <c r="A855" t="s">
        <v>20</v>
      </c>
      <c r="B855">
        <v>1467</v>
      </c>
    </row>
    <row r="856" spans="1:2" x14ac:dyDescent="0.3">
      <c r="A856" t="s">
        <v>20</v>
      </c>
      <c r="B856">
        <v>2662</v>
      </c>
    </row>
    <row r="857" spans="1:2" x14ac:dyDescent="0.3">
      <c r="A857" t="s">
        <v>20</v>
      </c>
      <c r="B857">
        <v>452</v>
      </c>
    </row>
    <row r="858" spans="1:2" x14ac:dyDescent="0.3">
      <c r="A858" t="s">
        <v>20</v>
      </c>
      <c r="B858">
        <v>158</v>
      </c>
    </row>
    <row r="859" spans="1:2" x14ac:dyDescent="0.3">
      <c r="A859" t="s">
        <v>20</v>
      </c>
      <c r="B859">
        <v>225</v>
      </c>
    </row>
    <row r="860" spans="1:2" x14ac:dyDescent="0.3">
      <c r="A860" t="s">
        <v>14</v>
      </c>
      <c r="B860">
        <v>35</v>
      </c>
    </row>
    <row r="861" spans="1:2" x14ac:dyDescent="0.3">
      <c r="A861" t="s">
        <v>14</v>
      </c>
      <c r="B861">
        <v>63</v>
      </c>
    </row>
    <row r="862" spans="1:2" x14ac:dyDescent="0.3">
      <c r="A862" t="s">
        <v>20</v>
      </c>
      <c r="B862">
        <v>65</v>
      </c>
    </row>
    <row r="863" spans="1:2" x14ac:dyDescent="0.3">
      <c r="A863" t="s">
        <v>20</v>
      </c>
      <c r="B863">
        <v>163</v>
      </c>
    </row>
    <row r="864" spans="1:2" x14ac:dyDescent="0.3">
      <c r="A864" t="s">
        <v>20</v>
      </c>
      <c r="B864">
        <v>85</v>
      </c>
    </row>
    <row r="865" spans="1:2" x14ac:dyDescent="0.3">
      <c r="A865" t="s">
        <v>20</v>
      </c>
      <c r="B865">
        <v>217</v>
      </c>
    </row>
    <row r="866" spans="1:2" x14ac:dyDescent="0.3">
      <c r="A866" t="s">
        <v>20</v>
      </c>
      <c r="B866">
        <v>150</v>
      </c>
    </row>
    <row r="867" spans="1:2" x14ac:dyDescent="0.3">
      <c r="A867" t="s">
        <v>20</v>
      </c>
      <c r="B867">
        <v>3272</v>
      </c>
    </row>
    <row r="868" spans="1:2" hidden="1" x14ac:dyDescent="0.3">
      <c r="A868" t="s">
        <v>74</v>
      </c>
      <c r="B868">
        <v>898</v>
      </c>
    </row>
    <row r="869" spans="1:2" x14ac:dyDescent="0.3">
      <c r="A869" t="s">
        <v>20</v>
      </c>
      <c r="B869">
        <v>300</v>
      </c>
    </row>
    <row r="870" spans="1:2" x14ac:dyDescent="0.3">
      <c r="A870" t="s">
        <v>20</v>
      </c>
      <c r="B870">
        <v>126</v>
      </c>
    </row>
    <row r="871" spans="1:2" x14ac:dyDescent="0.3">
      <c r="A871" t="s">
        <v>14</v>
      </c>
      <c r="B871">
        <v>526</v>
      </c>
    </row>
    <row r="872" spans="1:2" x14ac:dyDescent="0.3">
      <c r="A872" t="s">
        <v>14</v>
      </c>
      <c r="B872">
        <v>121</v>
      </c>
    </row>
    <row r="873" spans="1:2" x14ac:dyDescent="0.3">
      <c r="A873" t="s">
        <v>20</v>
      </c>
      <c r="B873">
        <v>2320</v>
      </c>
    </row>
    <row r="874" spans="1:2" x14ac:dyDescent="0.3">
      <c r="A874" t="s">
        <v>20</v>
      </c>
      <c r="B874">
        <v>81</v>
      </c>
    </row>
    <row r="875" spans="1:2" x14ac:dyDescent="0.3">
      <c r="A875" t="s">
        <v>20</v>
      </c>
      <c r="B875">
        <v>1887</v>
      </c>
    </row>
    <row r="876" spans="1:2" x14ac:dyDescent="0.3">
      <c r="A876" t="s">
        <v>20</v>
      </c>
      <c r="B876">
        <v>4358</v>
      </c>
    </row>
    <row r="877" spans="1:2" x14ac:dyDescent="0.3">
      <c r="A877" t="s">
        <v>14</v>
      </c>
      <c r="B877">
        <v>67</v>
      </c>
    </row>
    <row r="878" spans="1:2" x14ac:dyDescent="0.3">
      <c r="A878" t="s">
        <v>14</v>
      </c>
      <c r="B878">
        <v>57</v>
      </c>
    </row>
    <row r="879" spans="1:2" x14ac:dyDescent="0.3">
      <c r="A879" t="s">
        <v>14</v>
      </c>
      <c r="B879">
        <v>1229</v>
      </c>
    </row>
    <row r="880" spans="1:2" x14ac:dyDescent="0.3">
      <c r="A880" t="s">
        <v>14</v>
      </c>
      <c r="B880">
        <v>12</v>
      </c>
    </row>
    <row r="881" spans="1:2" x14ac:dyDescent="0.3">
      <c r="A881" t="s">
        <v>20</v>
      </c>
      <c r="B881">
        <v>53</v>
      </c>
    </row>
    <row r="882" spans="1:2" x14ac:dyDescent="0.3">
      <c r="A882" t="s">
        <v>20</v>
      </c>
      <c r="B882">
        <v>2414</v>
      </c>
    </row>
    <row r="883" spans="1:2" x14ac:dyDescent="0.3">
      <c r="A883" t="s">
        <v>14</v>
      </c>
      <c r="B883">
        <v>452</v>
      </c>
    </row>
    <row r="884" spans="1:2" x14ac:dyDescent="0.3">
      <c r="A884" t="s">
        <v>20</v>
      </c>
      <c r="B884">
        <v>80</v>
      </c>
    </row>
    <row r="885" spans="1:2" x14ac:dyDescent="0.3">
      <c r="A885" t="s">
        <v>20</v>
      </c>
      <c r="B885">
        <v>193</v>
      </c>
    </row>
    <row r="886" spans="1:2" x14ac:dyDescent="0.3">
      <c r="A886" t="s">
        <v>14</v>
      </c>
      <c r="B886">
        <v>1886</v>
      </c>
    </row>
    <row r="887" spans="1:2" x14ac:dyDescent="0.3">
      <c r="A887" t="s">
        <v>20</v>
      </c>
      <c r="B887">
        <v>52</v>
      </c>
    </row>
    <row r="888" spans="1:2" x14ac:dyDescent="0.3">
      <c r="A888" t="s">
        <v>14</v>
      </c>
      <c r="B888">
        <v>1825</v>
      </c>
    </row>
    <row r="889" spans="1:2" x14ac:dyDescent="0.3">
      <c r="A889" t="s">
        <v>14</v>
      </c>
      <c r="B889">
        <v>31</v>
      </c>
    </row>
    <row r="890" spans="1:2" x14ac:dyDescent="0.3">
      <c r="A890" t="s">
        <v>20</v>
      </c>
      <c r="B890">
        <v>290</v>
      </c>
    </row>
    <row r="891" spans="1:2" x14ac:dyDescent="0.3">
      <c r="A891" t="s">
        <v>20</v>
      </c>
      <c r="B891">
        <v>122</v>
      </c>
    </row>
    <row r="892" spans="1:2" x14ac:dyDescent="0.3">
      <c r="A892" t="s">
        <v>20</v>
      </c>
      <c r="B892">
        <v>1470</v>
      </c>
    </row>
    <row r="893" spans="1:2" x14ac:dyDescent="0.3">
      <c r="A893" t="s">
        <v>20</v>
      </c>
      <c r="B893">
        <v>165</v>
      </c>
    </row>
    <row r="894" spans="1:2" x14ac:dyDescent="0.3">
      <c r="A894" t="s">
        <v>20</v>
      </c>
      <c r="B894">
        <v>182</v>
      </c>
    </row>
    <row r="895" spans="1:2" x14ac:dyDescent="0.3">
      <c r="A895" t="s">
        <v>20</v>
      </c>
      <c r="B895">
        <v>199</v>
      </c>
    </row>
    <row r="896" spans="1:2" x14ac:dyDescent="0.3">
      <c r="A896" t="s">
        <v>20</v>
      </c>
      <c r="B896">
        <v>56</v>
      </c>
    </row>
    <row r="897" spans="1:2" x14ac:dyDescent="0.3">
      <c r="A897" t="s">
        <v>14</v>
      </c>
      <c r="B897">
        <v>107</v>
      </c>
    </row>
    <row r="898" spans="1:2" x14ac:dyDescent="0.3">
      <c r="A898" t="s">
        <v>20</v>
      </c>
      <c r="B898">
        <v>1460</v>
      </c>
    </row>
    <row r="899" spans="1:2" x14ac:dyDescent="0.3">
      <c r="A899" t="s">
        <v>14</v>
      </c>
      <c r="B899">
        <v>27</v>
      </c>
    </row>
    <row r="900" spans="1:2" x14ac:dyDescent="0.3">
      <c r="A900" t="s">
        <v>14</v>
      </c>
      <c r="B900">
        <v>1221</v>
      </c>
    </row>
    <row r="901" spans="1:2" x14ac:dyDescent="0.3">
      <c r="A901" t="s">
        <v>20</v>
      </c>
      <c r="B901">
        <v>123</v>
      </c>
    </row>
    <row r="902" spans="1:2" x14ac:dyDescent="0.3">
      <c r="A902" t="s">
        <v>14</v>
      </c>
      <c r="B902">
        <v>1</v>
      </c>
    </row>
    <row r="903" spans="1:2" x14ac:dyDescent="0.3">
      <c r="A903" t="s">
        <v>20</v>
      </c>
      <c r="B903">
        <v>159</v>
      </c>
    </row>
    <row r="904" spans="1:2" x14ac:dyDescent="0.3">
      <c r="A904" t="s">
        <v>20</v>
      </c>
      <c r="B904">
        <v>110</v>
      </c>
    </row>
    <row r="905" spans="1:2" hidden="1" x14ac:dyDescent="0.3">
      <c r="A905" t="s">
        <v>47</v>
      </c>
      <c r="B905">
        <v>14</v>
      </c>
    </row>
    <row r="906" spans="1:2" x14ac:dyDescent="0.3">
      <c r="A906" t="s">
        <v>14</v>
      </c>
      <c r="B906">
        <v>16</v>
      </c>
    </row>
    <row r="907" spans="1:2" x14ac:dyDescent="0.3">
      <c r="A907" t="s">
        <v>20</v>
      </c>
      <c r="B907">
        <v>236</v>
      </c>
    </row>
    <row r="908" spans="1:2" x14ac:dyDescent="0.3">
      <c r="A908" t="s">
        <v>20</v>
      </c>
      <c r="B908">
        <v>191</v>
      </c>
    </row>
    <row r="909" spans="1:2" x14ac:dyDescent="0.3">
      <c r="A909" t="s">
        <v>14</v>
      </c>
      <c r="B909">
        <v>41</v>
      </c>
    </row>
    <row r="910" spans="1:2" x14ac:dyDescent="0.3">
      <c r="A910" t="s">
        <v>20</v>
      </c>
      <c r="B910">
        <v>3934</v>
      </c>
    </row>
    <row r="911" spans="1:2" x14ac:dyDescent="0.3">
      <c r="A911" t="s">
        <v>20</v>
      </c>
      <c r="B911">
        <v>80</v>
      </c>
    </row>
    <row r="912" spans="1:2" hidden="1" x14ac:dyDescent="0.3">
      <c r="A912" t="s">
        <v>74</v>
      </c>
      <c r="B912">
        <v>296</v>
      </c>
    </row>
    <row r="913" spans="1:2" x14ac:dyDescent="0.3">
      <c r="A913" t="s">
        <v>20</v>
      </c>
      <c r="B913">
        <v>462</v>
      </c>
    </row>
    <row r="914" spans="1:2" x14ac:dyDescent="0.3">
      <c r="A914" t="s">
        <v>20</v>
      </c>
      <c r="B914">
        <v>179</v>
      </c>
    </row>
    <row r="915" spans="1:2" x14ac:dyDescent="0.3">
      <c r="A915" t="s">
        <v>14</v>
      </c>
      <c r="B915">
        <v>523</v>
      </c>
    </row>
    <row r="916" spans="1:2" x14ac:dyDescent="0.3">
      <c r="A916" t="s">
        <v>14</v>
      </c>
      <c r="B916">
        <v>141</v>
      </c>
    </row>
    <row r="917" spans="1:2" x14ac:dyDescent="0.3">
      <c r="A917" t="s">
        <v>20</v>
      </c>
      <c r="B917">
        <v>1866</v>
      </c>
    </row>
    <row r="918" spans="1:2" x14ac:dyDescent="0.3">
      <c r="A918" t="s">
        <v>14</v>
      </c>
      <c r="B918">
        <v>52</v>
      </c>
    </row>
    <row r="919" spans="1:2" hidden="1" x14ac:dyDescent="0.3">
      <c r="A919" t="s">
        <v>47</v>
      </c>
      <c r="B919">
        <v>27</v>
      </c>
    </row>
    <row r="920" spans="1:2" x14ac:dyDescent="0.3">
      <c r="A920" t="s">
        <v>20</v>
      </c>
      <c r="B920">
        <v>156</v>
      </c>
    </row>
    <row r="921" spans="1:2" x14ac:dyDescent="0.3">
      <c r="A921" t="s">
        <v>14</v>
      </c>
      <c r="B921">
        <v>225</v>
      </c>
    </row>
    <row r="922" spans="1:2" x14ac:dyDescent="0.3">
      <c r="A922" t="s">
        <v>20</v>
      </c>
      <c r="B922">
        <v>255</v>
      </c>
    </row>
    <row r="923" spans="1:2" x14ac:dyDescent="0.3">
      <c r="A923" t="s">
        <v>14</v>
      </c>
      <c r="B923">
        <v>38</v>
      </c>
    </row>
    <row r="924" spans="1:2" x14ac:dyDescent="0.3">
      <c r="A924" t="s">
        <v>20</v>
      </c>
      <c r="B924">
        <v>2261</v>
      </c>
    </row>
    <row r="925" spans="1:2" x14ac:dyDescent="0.3">
      <c r="A925" t="s">
        <v>20</v>
      </c>
      <c r="B925">
        <v>40</v>
      </c>
    </row>
    <row r="926" spans="1:2" x14ac:dyDescent="0.3">
      <c r="A926" t="s">
        <v>20</v>
      </c>
      <c r="B926">
        <v>2289</v>
      </c>
    </row>
    <row r="927" spans="1:2" x14ac:dyDescent="0.3">
      <c r="A927" t="s">
        <v>20</v>
      </c>
      <c r="B927">
        <v>65</v>
      </c>
    </row>
    <row r="928" spans="1:2" x14ac:dyDescent="0.3">
      <c r="A928" t="s">
        <v>14</v>
      </c>
      <c r="B928">
        <v>15</v>
      </c>
    </row>
    <row r="929" spans="1:2" x14ac:dyDescent="0.3">
      <c r="A929" t="s">
        <v>14</v>
      </c>
      <c r="B929">
        <v>37</v>
      </c>
    </row>
    <row r="930" spans="1:2" x14ac:dyDescent="0.3">
      <c r="A930" t="s">
        <v>20</v>
      </c>
      <c r="B930">
        <v>3777</v>
      </c>
    </row>
    <row r="931" spans="1:2" x14ac:dyDescent="0.3">
      <c r="A931" t="s">
        <v>20</v>
      </c>
      <c r="B931">
        <v>184</v>
      </c>
    </row>
    <row r="932" spans="1:2" x14ac:dyDescent="0.3">
      <c r="A932" t="s">
        <v>20</v>
      </c>
      <c r="B932">
        <v>85</v>
      </c>
    </row>
    <row r="933" spans="1:2" x14ac:dyDescent="0.3">
      <c r="A933" t="s">
        <v>14</v>
      </c>
      <c r="B933">
        <v>112</v>
      </c>
    </row>
    <row r="934" spans="1:2" x14ac:dyDescent="0.3">
      <c r="A934" t="s">
        <v>20</v>
      </c>
      <c r="B934">
        <v>144</v>
      </c>
    </row>
    <row r="935" spans="1:2" x14ac:dyDescent="0.3">
      <c r="A935" t="s">
        <v>20</v>
      </c>
      <c r="B935">
        <v>1902</v>
      </c>
    </row>
    <row r="936" spans="1:2" x14ac:dyDescent="0.3">
      <c r="A936" t="s">
        <v>20</v>
      </c>
      <c r="B936">
        <v>105</v>
      </c>
    </row>
    <row r="937" spans="1:2" x14ac:dyDescent="0.3">
      <c r="A937" t="s">
        <v>20</v>
      </c>
      <c r="B937">
        <v>132</v>
      </c>
    </row>
    <row r="938" spans="1:2" x14ac:dyDescent="0.3">
      <c r="A938" t="s">
        <v>14</v>
      </c>
      <c r="B938">
        <v>21</v>
      </c>
    </row>
    <row r="939" spans="1:2" hidden="1" x14ac:dyDescent="0.3">
      <c r="A939" t="s">
        <v>74</v>
      </c>
      <c r="B939">
        <v>976</v>
      </c>
    </row>
    <row r="940" spans="1:2" x14ac:dyDescent="0.3">
      <c r="A940" t="s">
        <v>20</v>
      </c>
      <c r="B940">
        <v>96</v>
      </c>
    </row>
    <row r="941" spans="1:2" x14ac:dyDescent="0.3">
      <c r="A941" t="s">
        <v>14</v>
      </c>
      <c r="B941">
        <v>67</v>
      </c>
    </row>
    <row r="942" spans="1:2" hidden="1" x14ac:dyDescent="0.3">
      <c r="A942" t="s">
        <v>47</v>
      </c>
      <c r="B942">
        <v>66</v>
      </c>
    </row>
    <row r="943" spans="1:2" x14ac:dyDescent="0.3">
      <c r="A943" t="s">
        <v>14</v>
      </c>
      <c r="B943">
        <v>78</v>
      </c>
    </row>
    <row r="944" spans="1:2" x14ac:dyDescent="0.3">
      <c r="A944" t="s">
        <v>14</v>
      </c>
      <c r="B944">
        <v>67</v>
      </c>
    </row>
    <row r="945" spans="1:2" x14ac:dyDescent="0.3">
      <c r="A945" t="s">
        <v>20</v>
      </c>
      <c r="B945">
        <v>114</v>
      </c>
    </row>
    <row r="946" spans="1:2" x14ac:dyDescent="0.3">
      <c r="A946" t="s">
        <v>14</v>
      </c>
      <c r="B946">
        <v>263</v>
      </c>
    </row>
    <row r="947" spans="1:2" x14ac:dyDescent="0.3">
      <c r="A947" t="s">
        <v>14</v>
      </c>
      <c r="B947">
        <v>1691</v>
      </c>
    </row>
    <row r="948" spans="1:2" x14ac:dyDescent="0.3">
      <c r="A948" t="s">
        <v>14</v>
      </c>
      <c r="B948">
        <v>181</v>
      </c>
    </row>
    <row r="949" spans="1:2" x14ac:dyDescent="0.3">
      <c r="A949" t="s">
        <v>14</v>
      </c>
      <c r="B949">
        <v>13</v>
      </c>
    </row>
    <row r="950" spans="1:2" hidden="1" x14ac:dyDescent="0.3">
      <c r="A950" t="s">
        <v>74</v>
      </c>
      <c r="B950">
        <v>160</v>
      </c>
    </row>
    <row r="951" spans="1:2" x14ac:dyDescent="0.3">
      <c r="A951" t="s">
        <v>20</v>
      </c>
      <c r="B951">
        <v>203</v>
      </c>
    </row>
    <row r="952" spans="1:2" x14ac:dyDescent="0.3">
      <c r="A952" t="s">
        <v>14</v>
      </c>
      <c r="B952">
        <v>1</v>
      </c>
    </row>
    <row r="953" spans="1:2" x14ac:dyDescent="0.3">
      <c r="A953" t="s">
        <v>20</v>
      </c>
      <c r="B953">
        <v>1559</v>
      </c>
    </row>
    <row r="954" spans="1:2" hidden="1" x14ac:dyDescent="0.3">
      <c r="A954" t="s">
        <v>74</v>
      </c>
      <c r="B954">
        <v>2266</v>
      </c>
    </row>
    <row r="955" spans="1:2" x14ac:dyDescent="0.3">
      <c r="A955" t="s">
        <v>14</v>
      </c>
      <c r="B955">
        <v>21</v>
      </c>
    </row>
    <row r="956" spans="1:2" x14ac:dyDescent="0.3">
      <c r="A956" t="s">
        <v>20</v>
      </c>
      <c r="B956">
        <v>1548</v>
      </c>
    </row>
    <row r="957" spans="1:2" x14ac:dyDescent="0.3">
      <c r="A957" t="s">
        <v>20</v>
      </c>
      <c r="B957">
        <v>80</v>
      </c>
    </row>
    <row r="958" spans="1:2" x14ac:dyDescent="0.3">
      <c r="A958" t="s">
        <v>14</v>
      </c>
      <c r="B958">
        <v>830</v>
      </c>
    </row>
    <row r="959" spans="1:2" x14ac:dyDescent="0.3">
      <c r="A959" t="s">
        <v>20</v>
      </c>
      <c r="B959">
        <v>131</v>
      </c>
    </row>
    <row r="960" spans="1:2" x14ac:dyDescent="0.3">
      <c r="A960" t="s">
        <v>20</v>
      </c>
      <c r="B960">
        <v>112</v>
      </c>
    </row>
    <row r="961" spans="1:2" x14ac:dyDescent="0.3">
      <c r="A961" t="s">
        <v>14</v>
      </c>
      <c r="B961">
        <v>130</v>
      </c>
    </row>
    <row r="962" spans="1:2" x14ac:dyDescent="0.3">
      <c r="A962" t="s">
        <v>14</v>
      </c>
      <c r="B962">
        <v>55</v>
      </c>
    </row>
    <row r="963" spans="1:2" x14ac:dyDescent="0.3">
      <c r="A963" t="s">
        <v>20</v>
      </c>
      <c r="B963">
        <v>155</v>
      </c>
    </row>
    <row r="964" spans="1:2" x14ac:dyDescent="0.3">
      <c r="A964" t="s">
        <v>20</v>
      </c>
      <c r="B964">
        <v>266</v>
      </c>
    </row>
    <row r="965" spans="1:2" x14ac:dyDescent="0.3">
      <c r="A965" t="s">
        <v>14</v>
      </c>
      <c r="B965">
        <v>114</v>
      </c>
    </row>
    <row r="966" spans="1:2" x14ac:dyDescent="0.3">
      <c r="A966" t="s">
        <v>20</v>
      </c>
      <c r="B966">
        <v>155</v>
      </c>
    </row>
    <row r="967" spans="1:2" x14ac:dyDescent="0.3">
      <c r="A967" t="s">
        <v>20</v>
      </c>
      <c r="B967">
        <v>207</v>
      </c>
    </row>
    <row r="968" spans="1:2" x14ac:dyDescent="0.3">
      <c r="A968" t="s">
        <v>20</v>
      </c>
      <c r="B968">
        <v>245</v>
      </c>
    </row>
    <row r="969" spans="1:2" x14ac:dyDescent="0.3">
      <c r="A969" t="s">
        <v>20</v>
      </c>
      <c r="B969">
        <v>1573</v>
      </c>
    </row>
    <row r="970" spans="1:2" x14ac:dyDescent="0.3">
      <c r="A970" t="s">
        <v>20</v>
      </c>
      <c r="B970">
        <v>114</v>
      </c>
    </row>
    <row r="971" spans="1:2" x14ac:dyDescent="0.3">
      <c r="A971" t="s">
        <v>20</v>
      </c>
      <c r="B971">
        <v>93</v>
      </c>
    </row>
    <row r="972" spans="1:2" x14ac:dyDescent="0.3">
      <c r="A972" t="s">
        <v>14</v>
      </c>
      <c r="B972">
        <v>594</v>
      </c>
    </row>
    <row r="973" spans="1:2" x14ac:dyDescent="0.3">
      <c r="A973" t="s">
        <v>14</v>
      </c>
      <c r="B973">
        <v>24</v>
      </c>
    </row>
    <row r="974" spans="1:2" x14ac:dyDescent="0.3">
      <c r="A974" t="s">
        <v>20</v>
      </c>
      <c r="B974">
        <v>1681</v>
      </c>
    </row>
    <row r="975" spans="1:2" x14ac:dyDescent="0.3">
      <c r="A975" t="s">
        <v>14</v>
      </c>
      <c r="B975">
        <v>252</v>
      </c>
    </row>
    <row r="976" spans="1:2" x14ac:dyDescent="0.3">
      <c r="A976" t="s">
        <v>20</v>
      </c>
      <c r="B976">
        <v>32</v>
      </c>
    </row>
    <row r="977" spans="1:2" x14ac:dyDescent="0.3">
      <c r="A977" t="s">
        <v>20</v>
      </c>
      <c r="B977">
        <v>135</v>
      </c>
    </row>
    <row r="978" spans="1:2" x14ac:dyDescent="0.3">
      <c r="A978" t="s">
        <v>20</v>
      </c>
      <c r="B978">
        <v>140</v>
      </c>
    </row>
    <row r="979" spans="1:2" x14ac:dyDescent="0.3">
      <c r="A979" t="s">
        <v>14</v>
      </c>
      <c r="B979">
        <v>67</v>
      </c>
    </row>
    <row r="980" spans="1:2" x14ac:dyDescent="0.3">
      <c r="A980" t="s">
        <v>20</v>
      </c>
      <c r="B980">
        <v>92</v>
      </c>
    </row>
    <row r="981" spans="1:2" x14ac:dyDescent="0.3">
      <c r="A981" t="s">
        <v>20</v>
      </c>
      <c r="B981">
        <v>1015</v>
      </c>
    </row>
    <row r="982" spans="1:2" x14ac:dyDescent="0.3">
      <c r="A982" t="s">
        <v>14</v>
      </c>
      <c r="B982">
        <v>742</v>
      </c>
    </row>
    <row r="983" spans="1:2" x14ac:dyDescent="0.3">
      <c r="A983" t="s">
        <v>20</v>
      </c>
      <c r="B983">
        <v>323</v>
      </c>
    </row>
    <row r="984" spans="1:2" x14ac:dyDescent="0.3">
      <c r="A984" t="s">
        <v>14</v>
      </c>
      <c r="B984">
        <v>75</v>
      </c>
    </row>
    <row r="985" spans="1:2" x14ac:dyDescent="0.3">
      <c r="A985" t="s">
        <v>20</v>
      </c>
      <c r="B985">
        <v>2326</v>
      </c>
    </row>
    <row r="986" spans="1:2" x14ac:dyDescent="0.3">
      <c r="A986" t="s">
        <v>20</v>
      </c>
      <c r="B986">
        <v>381</v>
      </c>
    </row>
    <row r="987" spans="1:2" x14ac:dyDescent="0.3">
      <c r="A987" t="s">
        <v>14</v>
      </c>
      <c r="B987">
        <v>4405</v>
      </c>
    </row>
    <row r="988" spans="1:2" x14ac:dyDescent="0.3">
      <c r="A988" t="s">
        <v>14</v>
      </c>
      <c r="B988">
        <v>92</v>
      </c>
    </row>
    <row r="989" spans="1:2" x14ac:dyDescent="0.3">
      <c r="A989" t="s">
        <v>20</v>
      </c>
      <c r="B989">
        <v>480</v>
      </c>
    </row>
    <row r="990" spans="1:2" x14ac:dyDescent="0.3">
      <c r="A990" t="s">
        <v>14</v>
      </c>
      <c r="B990">
        <v>64</v>
      </c>
    </row>
    <row r="991" spans="1:2" x14ac:dyDescent="0.3">
      <c r="A991" t="s">
        <v>20</v>
      </c>
      <c r="B991">
        <v>226</v>
      </c>
    </row>
    <row r="992" spans="1:2" x14ac:dyDescent="0.3">
      <c r="A992" t="s">
        <v>14</v>
      </c>
      <c r="B992">
        <v>64</v>
      </c>
    </row>
    <row r="993" spans="1:2" x14ac:dyDescent="0.3">
      <c r="A993" t="s">
        <v>20</v>
      </c>
      <c r="B993">
        <v>241</v>
      </c>
    </row>
    <row r="994" spans="1:2" x14ac:dyDescent="0.3">
      <c r="A994" t="s">
        <v>20</v>
      </c>
      <c r="B994">
        <v>132</v>
      </c>
    </row>
    <row r="995" spans="1:2" hidden="1" x14ac:dyDescent="0.3">
      <c r="A995" t="s">
        <v>74</v>
      </c>
      <c r="B995">
        <v>75</v>
      </c>
    </row>
    <row r="996" spans="1:2" x14ac:dyDescent="0.3">
      <c r="A996" t="s">
        <v>14</v>
      </c>
      <c r="B996">
        <v>842</v>
      </c>
    </row>
    <row r="997" spans="1:2" x14ac:dyDescent="0.3">
      <c r="A997" t="s">
        <v>20</v>
      </c>
      <c r="B997">
        <v>2043</v>
      </c>
    </row>
    <row r="998" spans="1:2" x14ac:dyDescent="0.3">
      <c r="A998" t="s">
        <v>14</v>
      </c>
      <c r="B998">
        <v>112</v>
      </c>
    </row>
    <row r="999" spans="1:2" hidden="1" x14ac:dyDescent="0.3">
      <c r="A999" t="s">
        <v>74</v>
      </c>
      <c r="B999">
        <v>139</v>
      </c>
    </row>
    <row r="1000" spans="1:2" x14ac:dyDescent="0.3">
      <c r="A1000" t="s">
        <v>14</v>
      </c>
      <c r="B1000">
        <v>374</v>
      </c>
    </row>
    <row r="1001" spans="1:2" hidden="1" x14ac:dyDescent="0.3">
      <c r="A1001" t="s">
        <v>74</v>
      </c>
      <c r="B1001">
        <v>1122</v>
      </c>
    </row>
  </sheetData>
  <autoFilter ref="A1:B1001" xr:uid="{E34A2474-00D9-4550-BC59-B8FAB996806F}">
    <filterColumn colId="0">
      <filters>
        <filter val="failed"/>
        <filter val="successful"/>
      </filters>
    </filterColumn>
  </autoFilter>
  <conditionalFormatting sqref="A1:A1048576">
    <cfRule type="containsText" dxfId="4" priority="2" operator="containsText" text="failed">
      <formula>NOT(ISERROR(SEARCH("failed",A1)))</formula>
    </cfRule>
    <cfRule type="containsText" dxfId="5" priority="1" operator="containsText" text="successful">
      <formula>NOT(ISERROR(SEARCH("successful",A1)))</formula>
    </cfRule>
  </conditionalFormatting>
  <conditionalFormatting sqref="C6">
    <cfRule type="containsText" dxfId="12" priority="3" operator="containsText" text="failed">
      <formula>NOT(ISERROR(SEARCH("failed",C6)))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6D39F25B-D040-4F49-B7CD-41F2C3723C5E}">
            <xm:f>NOT(ISERROR(SEARCH($E$20,A1)))</xm:f>
            <xm:f>$E$20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6B7CD3A6-772C-404C-8AAF-08E80003FDE9}">
            <xm:f>NOT(ISERROR(SEARCH($E$10,A1)))</xm:f>
            <xm:f>$E$10</xm:f>
            <x14:dxf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611D01E9-ACCD-4985-AF68-96EB04AC80B9}">
            <xm:f>NOT(ISERROR(SEARCH($E$2,A1)))</xm:f>
            <xm:f>$E$2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581EE2E2-8BD8-4EEE-A182-8A5CF1CF052B}">
            <xm:f>NOT(ISERROR(SEARCH($E$3,A1)))</xm:f>
            <xm:f>$E$3</xm:f>
            <x14:dxf>
              <fill>
                <patternFill>
                  <bgColor theme="9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Cate</vt:lpstr>
      <vt:lpstr>Pivot Sub Category</vt:lpstr>
      <vt:lpstr>outcomes and time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Stephen Fernandes</cp:lastModifiedBy>
  <dcterms:created xsi:type="dcterms:W3CDTF">2021-09-29T18:52:28Z</dcterms:created>
  <dcterms:modified xsi:type="dcterms:W3CDTF">2023-06-14T21:03:14Z</dcterms:modified>
</cp:coreProperties>
</file>