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grotewold/Desktop/"/>
    </mc:Choice>
  </mc:AlternateContent>
  <xr:revisionPtr revIDLastSave="0" documentId="13_ncr:1_{A9301F1F-FBAC-6646-A9D9-DAB97D1CB325}" xr6:coauthVersionLast="47" xr6:coauthVersionMax="47" xr10:uidLastSave="{00000000-0000-0000-0000-000000000000}"/>
  <bookViews>
    <workbookView xWindow="0" yWindow="500" windowWidth="25600" windowHeight="13860" xr2:uid="{7A0842AB-9AB7-DA46-8413-BD8C5DD5B64B}"/>
  </bookViews>
  <sheets>
    <sheet name="Sheet1" sheetId="1" r:id="rId1"/>
    <sheet name="Sheet2" sheetId="2" r:id="rId2"/>
  </sheets>
  <definedNames>
    <definedName name="_xlnm._FilterDatabase" localSheetId="1" hidden="1">Sheet2!$E$1:$E$2181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/>
  <c r="C5" i="1"/>
  <c r="C11" i="1"/>
  <c r="AB8" i="1"/>
  <c r="AB7" i="1"/>
  <c r="AB6" i="1"/>
  <c r="S28" i="1"/>
  <c r="U19" i="2"/>
  <c r="L22" i="2"/>
  <c r="R28" i="1"/>
  <c r="L16" i="2"/>
  <c r="P18" i="2"/>
  <c r="O18" i="2"/>
  <c r="N18" i="2"/>
  <c r="M18" i="2"/>
  <c r="L18" i="2"/>
  <c r="S16" i="2"/>
  <c r="S17" i="2" s="1"/>
  <c r="O16" i="2"/>
  <c r="O17" i="2" s="1"/>
  <c r="Q16" i="2"/>
  <c r="Q17" i="2" s="1"/>
  <c r="P16" i="2"/>
  <c r="P17" i="2" s="1"/>
  <c r="T16" i="2"/>
  <c r="T17" i="2" s="1"/>
  <c r="R16" i="2"/>
  <c r="R17" i="2" s="1"/>
  <c r="M16" i="2"/>
  <c r="M17" i="2" s="1"/>
  <c r="N16" i="2"/>
  <c r="N17" i="2" s="1"/>
  <c r="L17" i="2"/>
  <c r="L9" i="2"/>
  <c r="N8" i="2"/>
  <c r="M8" i="2"/>
  <c r="L8" i="2"/>
  <c r="C33" i="1"/>
  <c r="V17" i="1"/>
  <c r="V19" i="1" s="1"/>
  <c r="V12" i="1"/>
  <c r="V14" i="1" s="1"/>
  <c r="V7" i="1"/>
  <c r="V9" i="1" s="1"/>
  <c r="R9" i="1"/>
  <c r="R17" i="1"/>
  <c r="R19" i="1" s="1"/>
  <c r="R22" i="1" s="1"/>
  <c r="R12" i="1"/>
  <c r="R14" i="1" s="1"/>
  <c r="R7" i="1"/>
  <c r="J9" i="1"/>
  <c r="B28" i="1"/>
  <c r="C28" i="1" s="1"/>
  <c r="J7" i="1"/>
  <c r="G19" i="1"/>
  <c r="G14" i="1"/>
  <c r="G17" i="1"/>
  <c r="G12" i="1"/>
  <c r="G7" i="1"/>
  <c r="G9" i="1" s="1"/>
  <c r="C8" i="1"/>
  <c r="C6" i="1"/>
  <c r="C7" i="1" s="1"/>
  <c r="C9" i="1" s="1"/>
  <c r="C4" i="1"/>
  <c r="C15" i="1" l="1"/>
  <c r="C19" i="1" s="1"/>
  <c r="AB9" i="1"/>
  <c r="G22" i="1"/>
  <c r="J24" i="1" s="1"/>
  <c r="C34" i="1"/>
  <c r="C30" i="1"/>
  <c r="C31" i="1" s="1"/>
  <c r="V22" i="1"/>
  <c r="C18" i="1" l="1"/>
  <c r="J27" i="1"/>
  <c r="C25" i="1"/>
  <c r="D25" i="1" s="1"/>
</calcChain>
</file>

<file path=xl/sharedStrings.xml><?xml version="1.0" encoding="utf-8"?>
<sst xmlns="http://schemas.openxmlformats.org/spreadsheetml/2006/main" count="8851" uniqueCount="101">
  <si>
    <t>Salario Minimo</t>
  </si>
  <si>
    <t>Bono 14+ aguinaldo</t>
  </si>
  <si>
    <t>9 pilotos</t>
  </si>
  <si>
    <t>Mensual</t>
  </si>
  <si>
    <t>Annual</t>
  </si>
  <si>
    <t>TOTAL</t>
  </si>
  <si>
    <t>Bono</t>
  </si>
  <si>
    <t>Bonos</t>
  </si>
  <si>
    <t>annual</t>
  </si>
  <si>
    <t>mensual</t>
  </si>
  <si>
    <t>individual</t>
  </si>
  <si>
    <t>AHORRO</t>
  </si>
  <si>
    <t>SUELDOS</t>
  </si>
  <si>
    <t>GASOLINA</t>
  </si>
  <si>
    <t>Diesel</t>
  </si>
  <si>
    <t>Viaje</t>
  </si>
  <si>
    <t>km</t>
  </si>
  <si>
    <t>Q</t>
  </si>
  <si>
    <t>Camion Grande</t>
  </si>
  <si>
    <t>galones</t>
  </si>
  <si>
    <t>Camion Pequño</t>
  </si>
  <si>
    <t>Panel</t>
  </si>
  <si>
    <t>num viajes</t>
  </si>
  <si>
    <t>Q x viaje</t>
  </si>
  <si>
    <t>TOTAL Q</t>
  </si>
  <si>
    <t>Solo camiones grandes</t>
  </si>
  <si>
    <t xml:space="preserve">Ahorro total </t>
  </si>
  <si>
    <t xml:space="preserve">  UNIDAD             n</t>
  </si>
  <si>
    <t xml:space="preserve">  &lt;fct&gt;          &lt;int&gt;</t>
  </si>
  <si>
    <t>1 Camion Grande    134</t>
  </si>
  <si>
    <t>2 Camion Pequeño    69</t>
  </si>
  <si>
    <t>3 Panel             42</t>
  </si>
  <si>
    <t>TOTAL ACTUAL</t>
  </si>
  <si>
    <t>TOTAL Gas</t>
  </si>
  <si>
    <t>Gallo general</t>
  </si>
  <si>
    <t xml:space="preserve"> UNIDAD             n</t>
  </si>
  <si>
    <t>1 Camion Grande     70</t>
  </si>
  <si>
    <t>2 Camion Pequeño    26</t>
  </si>
  <si>
    <t>3 Panel             23</t>
  </si>
  <si>
    <t>Gallo general Devoluciones</t>
  </si>
  <si>
    <t>COD_VIAJE</t>
  </si>
  <si>
    <t>CLIENTE</t>
  </si>
  <si>
    <t>UBICACION</t>
  </si>
  <si>
    <t>CANTIDAD</t>
  </si>
  <si>
    <t>PILOTO</t>
  </si>
  <si>
    <t>CREDITO</t>
  </si>
  <si>
    <t>UNIDAD</t>
  </si>
  <si>
    <t>Fecha</t>
  </si>
  <si>
    <t>EL PINCHE OBELISCO / Despacho a cliente</t>
  </si>
  <si>
    <t>Fernando Mariano Berrio</t>
  </si>
  <si>
    <t>01-2018</t>
  </si>
  <si>
    <t>TAQUERIA EL CHINITO |||Faltante</t>
  </si>
  <si>
    <t>Hector Aragones Frutos</t>
  </si>
  <si>
    <t>TIENDA LA BENDICION / Despacho a cliente</t>
  </si>
  <si>
    <t>Pedro Alvarez Parejo</t>
  </si>
  <si>
    <t>TAQUERIA EL CHINITO</t>
  </si>
  <si>
    <t>Angel Valdez Alegria</t>
  </si>
  <si>
    <t>CHICHARRONERIA EL RICO COLESTEROL |||Faltante</t>
  </si>
  <si>
    <t>Juan Francisco Portillo Gomez</t>
  </si>
  <si>
    <t>UBIQUO LABS |||FALTANTE</t>
  </si>
  <si>
    <t>Luis Jaime Urbano</t>
  </si>
  <si>
    <t>Ismael Rodero Monteagudo</t>
  </si>
  <si>
    <t>EL GALLO NEGRO |||DEVOLUCION</t>
  </si>
  <si>
    <t>EL GALLO NEGRO / Despacho a cliente</t>
  </si>
  <si>
    <t>UNIVERSIDAD FRANCISCO MARROQUIN/Despacho a cliente</t>
  </si>
  <si>
    <t>Felipe Villatoro</t>
  </si>
  <si>
    <t>POLLO PINULITO|||FALTANTE</t>
  </si>
  <si>
    <t>SPORTA, S.A./Despacho a cliente |||Faltante</t>
  </si>
  <si>
    <t>HOSPITAL ROOSEVELT / Despacho a cliente</t>
  </si>
  <si>
    <t>Camion Pequeño</t>
  </si>
  <si>
    <t>UBIQUO LABS</t>
  </si>
  <si>
    <t>BAR LA OFICINA</t>
  </si>
  <si>
    <t>ABARROTERIA EBENEZER/Despacho a cliente</t>
  </si>
  <si>
    <t>Hector Giron</t>
  </si>
  <si>
    <t>EL PINCHE OBELISCO |||Faltante</t>
  </si>
  <si>
    <t>POLLO PINULITO/Despacho a cliente</t>
  </si>
  <si>
    <t>HOSPITAL LAS AMERICAS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</si>
  <si>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</si>
  <si>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</si>
  <si>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</si>
  <si>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</si>
  <si>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</si>
  <si>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</si>
  <si>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</si>
  <si>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</si>
  <si>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</si>
  <si>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</si>
  <si>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Total Viajes 2018</t>
  </si>
  <si>
    <t>Viajes solo con Camiones Grandes</t>
  </si>
  <si>
    <t>Total Vendido</t>
  </si>
  <si>
    <t>Total Devolucion</t>
  </si>
  <si>
    <t>Ganancia</t>
  </si>
  <si>
    <t>Camión Grande</t>
  </si>
  <si>
    <t>Camión Pequeño</t>
  </si>
  <si>
    <t>Total de Viajes 2018</t>
  </si>
  <si>
    <t>Proyección de viajes solo con Camiones Grandes</t>
  </si>
  <si>
    <t>Proyección de viajes con 5 pilotos</t>
  </si>
  <si>
    <t>Proyección de viajes con 6 pilotos</t>
  </si>
  <si>
    <t>Camion Pequeno</t>
  </si>
  <si>
    <t>Camion Nuevo</t>
  </si>
  <si>
    <t>5 pilotos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</si>
</sst>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30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 cantidad de viajes al año disminuirán un 26.96% si se hacen en todos en camiones grandes, esto lleva a un ahorro de Q24,272 anuales.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Sheet2!$R$7</c:f>
              <c:strCache>
                <c:ptCount val="1"/>
                <c:pt idx="0">
                  <c:v>Camión Grande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Sheet2!$R$8:$R$9</c:f>
              <c:numCache>
                <c:formatCode>General</c:formatCode>
                <c:ptCount val="2"/>
                <c:pt idx="0">
                  <c:v>1211</c:v>
                </c:pt>
                <c:pt idx="1">
                  <c:v>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9-6948-B9ED-2A5F6BC5A488}"/>
            </c:ext>
          </c:extLst>
        </c:ser>
        <c:ser>
          <c:idx val="1"/>
          <c:order val="1"/>
          <c:tx>
            <c:strRef>
              <c:f>Sheet2!$S$7</c:f>
              <c:strCache>
                <c:ptCount val="1"/>
                <c:pt idx="0">
                  <c:v>Camión Pequeño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Sheet2!$S$8:$S$9</c:f>
              <c:numCache>
                <c:formatCode>General</c:formatCode>
                <c:ptCount val="2"/>
                <c:pt idx="0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9-6948-B9ED-2A5F6BC5A488}"/>
            </c:ext>
          </c:extLst>
        </c:ser>
        <c:ser>
          <c:idx val="2"/>
          <c:order val="2"/>
          <c:tx>
            <c:strRef>
              <c:f>Sheet2!$T$7</c:f>
              <c:strCache>
                <c:ptCount val="1"/>
                <c:pt idx="0">
                  <c:v>Panel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Sheet2!$K$8:$K$9</c:f>
              <c:strCache>
                <c:ptCount val="2"/>
                <c:pt idx="0">
                  <c:v>Total de Viajes 2018</c:v>
                </c:pt>
                <c:pt idx="1">
                  <c:v>Proyección de viajes solo con Camiones Grandes</c:v>
                </c:pt>
              </c:strCache>
            </c:strRef>
          </c:cat>
          <c:val>
            <c:numRef>
              <c:f>Sheet2!$T$8:$T$9</c:f>
              <c:numCache>
                <c:formatCode>General</c:formatCode>
                <c:ptCount val="2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9-6948-B9ED-2A5F6BC5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812111"/>
        <c:axId val="1376813839"/>
      </c:barChart>
      <c:catAx>
        <c:axId val="13768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13839"/>
        <c:crosses val="autoZero"/>
        <c:auto val="1"/>
        <c:lblAlgn val="ctr"/>
        <c:lblOffset val="100"/>
        <c:noMultiLvlLbl val="0"/>
      </c:catAx>
      <c:valAx>
        <c:axId val="13768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 promedio de viajes actuales pueden ser realizados con 5 pilotos, lo que disminuye el gasto de sueldos en un 44% siendo un ahorro de Q176,038.24 anuales.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Total de Viajes 2018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Sheet2!$L$17:$T$17</c:f>
              <c:numCache>
                <c:formatCode>General</c:formatCode>
                <c:ptCount val="9"/>
                <c:pt idx="0">
                  <c:v>267</c:v>
                </c:pt>
                <c:pt idx="1">
                  <c:v>253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244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A74E-8081-BAA4D2001349}"/>
            </c:ext>
          </c:extLst>
        </c:ser>
        <c:ser>
          <c:idx val="1"/>
          <c:order val="1"/>
          <c:tx>
            <c:strRef>
              <c:f>Sheet2!$K$18</c:f>
              <c:strCache>
                <c:ptCount val="1"/>
                <c:pt idx="0">
                  <c:v>Proyección de viajes con 5 pilotos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Sheet2!$L$18:$T$18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E-A74E-8081-BAA4D2001349}"/>
            </c:ext>
          </c:extLst>
        </c:ser>
        <c:ser>
          <c:idx val="2"/>
          <c:order val="2"/>
          <c:tx>
            <c:strRef>
              <c:f>Sheet2!$K$19</c:f>
              <c:strCache>
                <c:ptCount val="1"/>
                <c:pt idx="0">
                  <c:v>Proyección de viajes con 6 pilotos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Sheet2!$L$16:$T$16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Sheet2!$L$19:$T$19</c:f>
              <c:numCache>
                <c:formatCode>General</c:formatCode>
                <c:ptCount val="9"/>
                <c:pt idx="0">
                  <c:v>364</c:v>
                </c:pt>
                <c:pt idx="1">
                  <c:v>364</c:v>
                </c:pt>
                <c:pt idx="2">
                  <c:v>363</c:v>
                </c:pt>
                <c:pt idx="3">
                  <c:v>363</c:v>
                </c:pt>
                <c:pt idx="4">
                  <c:v>363</c:v>
                </c:pt>
                <c:pt idx="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E-A74E-8081-BAA4D200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66735"/>
        <c:axId val="1277622319"/>
      </c:barChart>
      <c:catAx>
        <c:axId val="13722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22319"/>
        <c:crosses val="autoZero"/>
        <c:auto val="1"/>
        <c:lblAlgn val="ctr"/>
        <c:lblOffset val="100"/>
        <c:noMultiLvlLbl val="0"/>
      </c:catAx>
      <c:valAx>
        <c:axId val="1277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1</xdr:row>
      <xdr:rowOff>95250</xdr:rowOff>
    </xdr:from>
    <xdr:to>
      <xdr:col>32</xdr:col>
      <xdr:colOff>114300</xdr:colOff>
      <xdr:row>20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8D468-DE62-30AA-4779-B77D4F17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20</xdr:row>
      <xdr:rowOff>171450</xdr:rowOff>
    </xdr:from>
    <xdr:to>
      <xdr:col>24</xdr:col>
      <xdr:colOff>660400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EB7231-E245-16EB-C38A-B5ED568A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54F1-435C-544E-85F3-1C4A0FC36634}">
  <dimension ref="B2:AB34"/>
  <sheetViews>
    <sheetView tabSelected="1" topLeftCell="I3" workbookViewId="0">
      <selection activeCell="C19" sqref="C19"/>
    </sheetView>
  </sheetViews>
  <sheetFormatPr baseColWidth="10" defaultRowHeight="16" x14ac:dyDescent="0.2"/>
  <cols>
    <col min="2" max="2" width="17.5" bestFit="1" customWidth="1"/>
    <col min="3" max="3" width="14" style="1" bestFit="1" customWidth="1"/>
    <col min="6" max="6" width="14" bestFit="1" customWidth="1"/>
    <col min="7" max="7" width="11.5" bestFit="1" customWidth="1"/>
    <col min="10" max="10" width="11.5" bestFit="1" customWidth="1"/>
    <col min="18" max="18" width="11.5" bestFit="1" customWidth="1"/>
    <col min="28" max="28" width="12.1640625" bestFit="1" customWidth="1"/>
  </cols>
  <sheetData>
    <row r="2" spans="2:28" x14ac:dyDescent="0.2">
      <c r="B2" t="s">
        <v>12</v>
      </c>
      <c r="F2" t="s">
        <v>13</v>
      </c>
      <c r="Q2" t="s">
        <v>13</v>
      </c>
      <c r="R2" t="s">
        <v>34</v>
      </c>
      <c r="U2" t="s">
        <v>13</v>
      </c>
      <c r="V2" t="s">
        <v>39</v>
      </c>
    </row>
    <row r="3" spans="2:28" ht="37" x14ac:dyDescent="0.35">
      <c r="B3" t="s">
        <v>0</v>
      </c>
      <c r="C3" s="1">
        <v>3143.54</v>
      </c>
      <c r="D3" t="s">
        <v>3</v>
      </c>
      <c r="F3" t="s">
        <v>14</v>
      </c>
      <c r="G3" s="1">
        <v>32</v>
      </c>
      <c r="H3" t="s">
        <v>17</v>
      </c>
      <c r="Q3" t="s">
        <v>14</v>
      </c>
      <c r="R3" s="1">
        <v>32</v>
      </c>
      <c r="S3" t="s">
        <v>17</v>
      </c>
      <c r="U3" t="s">
        <v>14</v>
      </c>
      <c r="V3" s="1">
        <v>32</v>
      </c>
      <c r="W3" t="s">
        <v>17</v>
      </c>
      <c r="Z3" s="7"/>
    </row>
    <row r="4" spans="2:28" x14ac:dyDescent="0.2">
      <c r="B4" t="s">
        <v>1</v>
      </c>
      <c r="C4" s="1">
        <f>C3*2</f>
        <v>6287.08</v>
      </c>
      <c r="D4" t="s">
        <v>10</v>
      </c>
      <c r="F4" t="s">
        <v>15</v>
      </c>
      <c r="G4">
        <v>100</v>
      </c>
      <c r="H4" t="s">
        <v>16</v>
      </c>
      <c r="Q4" t="s">
        <v>15</v>
      </c>
      <c r="R4">
        <v>100</v>
      </c>
      <c r="S4" t="s">
        <v>16</v>
      </c>
      <c r="U4" t="s">
        <v>15</v>
      </c>
      <c r="V4">
        <v>100</v>
      </c>
      <c r="W4" t="s">
        <v>16</v>
      </c>
    </row>
    <row r="5" spans="2:28" x14ac:dyDescent="0.2">
      <c r="C5" s="1">
        <f>C3*3</f>
        <v>9430.619999999999</v>
      </c>
      <c r="J5" t="s">
        <v>25</v>
      </c>
    </row>
    <row r="6" spans="2:28" x14ac:dyDescent="0.2">
      <c r="B6" t="s">
        <v>2</v>
      </c>
      <c r="C6" s="1">
        <f>C3*9</f>
        <v>28291.86</v>
      </c>
      <c r="D6" t="s">
        <v>3</v>
      </c>
      <c r="F6" t="s">
        <v>18</v>
      </c>
      <c r="G6">
        <v>8</v>
      </c>
      <c r="H6" t="s">
        <v>19</v>
      </c>
      <c r="J6">
        <v>1593</v>
      </c>
      <c r="Q6" t="s">
        <v>18</v>
      </c>
      <c r="R6">
        <v>8</v>
      </c>
      <c r="S6" t="s">
        <v>19</v>
      </c>
      <c r="U6" t="s">
        <v>18</v>
      </c>
      <c r="V6">
        <v>8</v>
      </c>
      <c r="W6" t="s">
        <v>19</v>
      </c>
      <c r="Z6" t="s">
        <v>21</v>
      </c>
      <c r="AA6" s="1">
        <v>80000</v>
      </c>
      <c r="AB6" s="1">
        <f>AA6*3</f>
        <v>240000</v>
      </c>
    </row>
    <row r="7" spans="2:28" x14ac:dyDescent="0.2">
      <c r="C7" s="1">
        <f>C6*12</f>
        <v>339502.32</v>
      </c>
      <c r="D7" t="s">
        <v>4</v>
      </c>
      <c r="G7" s="1">
        <f>G3*G6</f>
        <v>256</v>
      </c>
      <c r="H7" t="s">
        <v>23</v>
      </c>
      <c r="J7" s="2">
        <f>J6*G7</f>
        <v>407808</v>
      </c>
      <c r="K7" t="s">
        <v>5</v>
      </c>
      <c r="N7" t="s">
        <v>27</v>
      </c>
      <c r="R7" s="1">
        <f>R3*R6</f>
        <v>256</v>
      </c>
      <c r="S7" t="s">
        <v>23</v>
      </c>
      <c r="V7" s="1">
        <f>V3*V6</f>
        <v>256</v>
      </c>
      <c r="W7" t="s">
        <v>23</v>
      </c>
      <c r="Z7" t="s">
        <v>98</v>
      </c>
      <c r="AA7" s="1">
        <v>70500</v>
      </c>
      <c r="AB7" s="1">
        <f>AA7*2</f>
        <v>141000</v>
      </c>
    </row>
    <row r="8" spans="2:28" x14ac:dyDescent="0.2">
      <c r="B8" t="s">
        <v>6</v>
      </c>
      <c r="C8" s="1">
        <f>C4*9</f>
        <v>56583.72</v>
      </c>
      <c r="D8" t="s">
        <v>4</v>
      </c>
      <c r="G8">
        <v>1211</v>
      </c>
      <c r="H8" t="s">
        <v>22</v>
      </c>
      <c r="N8" t="s">
        <v>28</v>
      </c>
      <c r="R8">
        <v>134</v>
      </c>
      <c r="S8" t="s">
        <v>22</v>
      </c>
      <c r="V8">
        <v>70</v>
      </c>
      <c r="W8" t="s">
        <v>22</v>
      </c>
      <c r="Z8" t="s">
        <v>99</v>
      </c>
      <c r="AB8" s="1">
        <f>-AA12*7.99</f>
        <v>-159800</v>
      </c>
    </row>
    <row r="9" spans="2:28" x14ac:dyDescent="0.2">
      <c r="B9" t="s">
        <v>5</v>
      </c>
      <c r="C9" s="1">
        <f>C7+C8</f>
        <v>396086.04000000004</v>
      </c>
      <c r="F9" t="s">
        <v>24</v>
      </c>
      <c r="G9" s="2">
        <f>G8*G7</f>
        <v>310016</v>
      </c>
      <c r="J9">
        <f>J6/9</f>
        <v>177</v>
      </c>
      <c r="N9" t="s">
        <v>29</v>
      </c>
      <c r="Q9" t="s">
        <v>24</v>
      </c>
      <c r="R9" s="2">
        <f>R8*R7</f>
        <v>34304</v>
      </c>
      <c r="U9" t="s">
        <v>24</v>
      </c>
      <c r="V9" s="2">
        <f>V8*V7</f>
        <v>17920</v>
      </c>
      <c r="AB9" s="2">
        <f>SUM(AB6:AB8)</f>
        <v>221200</v>
      </c>
    </row>
    <row r="10" spans="2:28" x14ac:dyDescent="0.2">
      <c r="N10" t="s">
        <v>30</v>
      </c>
    </row>
    <row r="11" spans="2:28" x14ac:dyDescent="0.2">
      <c r="C11" s="1">
        <f>C3+500</f>
        <v>3643.54</v>
      </c>
      <c r="F11" t="s">
        <v>20</v>
      </c>
      <c r="G11">
        <v>4.5</v>
      </c>
      <c r="H11" t="s">
        <v>19</v>
      </c>
      <c r="N11" t="s">
        <v>31</v>
      </c>
      <c r="Q11" t="s">
        <v>20</v>
      </c>
      <c r="R11">
        <v>4.5</v>
      </c>
      <c r="S11" t="s">
        <v>19</v>
      </c>
      <c r="U11" t="s">
        <v>20</v>
      </c>
      <c r="V11">
        <v>4.5</v>
      </c>
      <c r="W11" t="s">
        <v>19</v>
      </c>
    </row>
    <row r="12" spans="2:28" x14ac:dyDescent="0.2">
      <c r="B12" t="s">
        <v>100</v>
      </c>
      <c r="C12" s="1">
        <f>C3*6</f>
        <v>18861.239999999998</v>
      </c>
      <c r="D12" t="s">
        <v>3</v>
      </c>
      <c r="G12" s="1">
        <f>G3*G11</f>
        <v>144</v>
      </c>
      <c r="H12" t="s">
        <v>23</v>
      </c>
      <c r="R12" s="1">
        <f>R3*R11</f>
        <v>144</v>
      </c>
      <c r="S12" t="s">
        <v>23</v>
      </c>
      <c r="V12" s="1">
        <f>V3*V11</f>
        <v>144</v>
      </c>
      <c r="W12" t="s">
        <v>23</v>
      </c>
      <c r="AA12">
        <v>20000</v>
      </c>
    </row>
    <row r="13" spans="2:28" x14ac:dyDescent="0.2">
      <c r="C13" s="1">
        <f>C12*12</f>
        <v>226334.87999999998</v>
      </c>
      <c r="D13" t="s">
        <v>4</v>
      </c>
      <c r="G13">
        <v>605</v>
      </c>
      <c r="H13" t="s">
        <v>22</v>
      </c>
      <c r="R13">
        <v>69</v>
      </c>
      <c r="S13" t="s">
        <v>22</v>
      </c>
      <c r="V13">
        <v>26</v>
      </c>
      <c r="W13" t="s">
        <v>22</v>
      </c>
    </row>
    <row r="14" spans="2:28" x14ac:dyDescent="0.2">
      <c r="B14" t="s">
        <v>7</v>
      </c>
      <c r="C14" s="1">
        <f>C5*6</f>
        <v>56583.719999999994</v>
      </c>
      <c r="D14" t="s">
        <v>8</v>
      </c>
      <c r="F14" t="s">
        <v>24</v>
      </c>
      <c r="G14" s="2">
        <f>G13*G12</f>
        <v>87120</v>
      </c>
      <c r="Q14" t="s">
        <v>24</v>
      </c>
      <c r="R14" s="2">
        <f>R13*R12</f>
        <v>9936</v>
      </c>
      <c r="U14" t="s">
        <v>24</v>
      </c>
      <c r="V14" s="2">
        <f>V13*V12</f>
        <v>3744</v>
      </c>
    </row>
    <row r="15" spans="2:28" x14ac:dyDescent="0.2">
      <c r="B15" t="s">
        <v>5</v>
      </c>
      <c r="C15" s="1">
        <f>C13+C14</f>
        <v>282918.59999999998</v>
      </c>
    </row>
    <row r="16" spans="2:28" x14ac:dyDescent="0.2">
      <c r="F16" t="s">
        <v>21</v>
      </c>
      <c r="G16">
        <v>3</v>
      </c>
      <c r="H16" t="s">
        <v>19</v>
      </c>
      <c r="N16" t="s">
        <v>35</v>
      </c>
      <c r="Q16" t="s">
        <v>21</v>
      </c>
      <c r="R16">
        <v>3</v>
      </c>
      <c r="S16" t="s">
        <v>19</v>
      </c>
      <c r="U16" t="s">
        <v>21</v>
      </c>
      <c r="V16">
        <v>3</v>
      </c>
      <c r="W16" t="s">
        <v>19</v>
      </c>
    </row>
    <row r="17" spans="2:23" x14ac:dyDescent="0.2">
      <c r="G17" s="1">
        <f>G3*G16</f>
        <v>96</v>
      </c>
      <c r="H17" t="s">
        <v>23</v>
      </c>
      <c r="N17" t="s">
        <v>28</v>
      </c>
      <c r="R17" s="1">
        <f>R3*R16</f>
        <v>96</v>
      </c>
      <c r="S17" t="s">
        <v>23</v>
      </c>
      <c r="V17" s="1">
        <f>V3*V16</f>
        <v>96</v>
      </c>
      <c r="W17" t="s">
        <v>23</v>
      </c>
    </row>
    <row r="18" spans="2:23" x14ac:dyDescent="0.2">
      <c r="B18" t="s">
        <v>11</v>
      </c>
      <c r="C18" s="1">
        <f>C19/12</f>
        <v>9430.6200000000044</v>
      </c>
      <c r="D18" t="s">
        <v>9</v>
      </c>
      <c r="G18">
        <v>364</v>
      </c>
      <c r="H18" t="s">
        <v>22</v>
      </c>
      <c r="N18" t="s">
        <v>36</v>
      </c>
      <c r="R18">
        <v>42</v>
      </c>
      <c r="S18" t="s">
        <v>22</v>
      </c>
      <c r="V18">
        <v>23</v>
      </c>
      <c r="W18" t="s">
        <v>22</v>
      </c>
    </row>
    <row r="19" spans="2:23" x14ac:dyDescent="0.2">
      <c r="C19" s="1">
        <f>C9-C15</f>
        <v>113167.44000000006</v>
      </c>
      <c r="D19" t="s">
        <v>8</v>
      </c>
      <c r="F19" t="s">
        <v>24</v>
      </c>
      <c r="G19" s="2">
        <f>G18*G17</f>
        <v>34944</v>
      </c>
      <c r="N19" t="s">
        <v>37</v>
      </c>
      <c r="Q19" t="s">
        <v>24</v>
      </c>
      <c r="R19" s="2">
        <f>R18*R17</f>
        <v>4032</v>
      </c>
      <c r="U19" t="s">
        <v>24</v>
      </c>
      <c r="V19" s="2">
        <f>V18*V17</f>
        <v>2208</v>
      </c>
    </row>
    <row r="20" spans="2:23" x14ac:dyDescent="0.2">
      <c r="C20" s="1">
        <v>146038.24000000002</v>
      </c>
      <c r="N20" t="s">
        <v>38</v>
      </c>
    </row>
    <row r="21" spans="2:23" x14ac:dyDescent="0.2">
      <c r="C21" s="3">
        <v>176038.24000000002</v>
      </c>
    </row>
    <row r="22" spans="2:23" x14ac:dyDescent="0.2">
      <c r="F22" t="s">
        <v>32</v>
      </c>
      <c r="G22" s="2">
        <f>G19+G14+G9</f>
        <v>432080</v>
      </c>
      <c r="Q22" t="s">
        <v>33</v>
      </c>
      <c r="R22" s="2">
        <f>R19+R14+R9</f>
        <v>48272</v>
      </c>
      <c r="U22" t="s">
        <v>33</v>
      </c>
      <c r="V22" s="2">
        <f>V19+V14+V9</f>
        <v>23872</v>
      </c>
    </row>
    <row r="24" spans="2:23" x14ac:dyDescent="0.2">
      <c r="I24" t="s">
        <v>11</v>
      </c>
      <c r="J24" s="2">
        <f>G22-J7</f>
        <v>24272</v>
      </c>
      <c r="K24" t="s">
        <v>8</v>
      </c>
    </row>
    <row r="25" spans="2:23" x14ac:dyDescent="0.2">
      <c r="C25" s="3">
        <f>C15/C9</f>
        <v>0.71428571428571419</v>
      </c>
      <c r="D25" s="4">
        <f>1-C25</f>
        <v>0.28571428571428581</v>
      </c>
    </row>
    <row r="26" spans="2:23" x14ac:dyDescent="0.2">
      <c r="Q26" t="s">
        <v>89</v>
      </c>
      <c r="R26" s="1">
        <v>67555.5</v>
      </c>
      <c r="S26" s="1">
        <v>67555.5</v>
      </c>
    </row>
    <row r="27" spans="2:23" x14ac:dyDescent="0.2">
      <c r="I27" t="s">
        <v>26</v>
      </c>
      <c r="J27" s="2">
        <f>J24+C19</f>
        <v>137439.44000000006</v>
      </c>
      <c r="Q27" t="s">
        <v>90</v>
      </c>
      <c r="R27" s="1">
        <v>33070.5</v>
      </c>
      <c r="S27" s="1">
        <v>15000</v>
      </c>
    </row>
    <row r="28" spans="2:23" x14ac:dyDescent="0.2">
      <c r="B28">
        <f>G8+G13+G18</f>
        <v>2180</v>
      </c>
      <c r="C28" s="1">
        <f>B28/5</f>
        <v>436</v>
      </c>
      <c r="Q28" t="s">
        <v>91</v>
      </c>
      <c r="R28" s="1">
        <f>R26-R27</f>
        <v>34485</v>
      </c>
      <c r="S28" s="1">
        <f>S26-S27</f>
        <v>52555.5</v>
      </c>
    </row>
    <row r="30" spans="2:23" x14ac:dyDescent="0.2">
      <c r="C30" s="1">
        <f>C28/11</f>
        <v>39.636363636363633</v>
      </c>
    </row>
    <row r="31" spans="2:23" x14ac:dyDescent="0.2">
      <c r="C31" s="1">
        <f>C30/20</f>
        <v>1.9818181818181817</v>
      </c>
    </row>
    <row r="33" spans="3:3" x14ac:dyDescent="0.2">
      <c r="C33" s="1">
        <f>5*4*11</f>
        <v>220</v>
      </c>
    </row>
    <row r="34" spans="3:3" x14ac:dyDescent="0.2">
      <c r="C34" s="1">
        <f>C28/C33</f>
        <v>1.9818181818181819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E664-9E60-8D4D-AD49-4BF7BE86E630}">
  <dimension ref="A1:U2181"/>
  <sheetViews>
    <sheetView zoomScale="63" workbookViewId="0">
      <selection activeCell="AC25" sqref="AC25"/>
    </sheetView>
  </sheetViews>
  <sheetFormatPr baseColWidth="10" defaultColWidth="8.83203125" defaultRowHeight="16" x14ac:dyDescent="0.2"/>
  <cols>
    <col min="2" max="2" width="46" bestFit="1" customWidth="1"/>
    <col min="5" max="5" width="24.1640625" bestFit="1" customWidth="1"/>
    <col min="11" max="11" width="14.1640625" bestFit="1" customWidth="1"/>
    <col min="12" max="12" width="15" bestFit="1" customWidth="1"/>
  </cols>
  <sheetData>
    <row r="1" spans="1:20" s="5" customFormat="1" ht="15" x14ac:dyDescent="0.2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17</v>
      </c>
      <c r="G1" s="5" t="s">
        <v>45</v>
      </c>
      <c r="H1" s="5" t="s">
        <v>46</v>
      </c>
      <c r="I1" s="5" t="s">
        <v>47</v>
      </c>
    </row>
    <row r="2" spans="1:20" x14ac:dyDescent="0.2">
      <c r="A2">
        <v>10000001</v>
      </c>
      <c r="B2" t="s">
        <v>48</v>
      </c>
      <c r="C2">
        <v>76002</v>
      </c>
      <c r="D2">
        <v>1200</v>
      </c>
      <c r="E2" t="s">
        <v>49</v>
      </c>
      <c r="F2">
        <v>300</v>
      </c>
      <c r="G2">
        <v>30</v>
      </c>
      <c r="H2" t="s">
        <v>18</v>
      </c>
      <c r="I2" t="s">
        <v>50</v>
      </c>
    </row>
    <row r="3" spans="1:20" x14ac:dyDescent="0.2">
      <c r="A3">
        <v>10000002</v>
      </c>
      <c r="B3" t="s">
        <v>51</v>
      </c>
      <c r="C3">
        <v>76002</v>
      </c>
      <c r="D3">
        <v>1433</v>
      </c>
      <c r="E3" t="s">
        <v>52</v>
      </c>
      <c r="F3">
        <v>358.25</v>
      </c>
      <c r="G3">
        <v>90</v>
      </c>
      <c r="H3" t="s">
        <v>18</v>
      </c>
      <c r="I3" t="s">
        <v>50</v>
      </c>
      <c r="L3" t="s">
        <v>18</v>
      </c>
    </row>
    <row r="4" spans="1:20" x14ac:dyDescent="0.2">
      <c r="A4">
        <v>10000003</v>
      </c>
      <c r="B4" t="s">
        <v>53</v>
      </c>
      <c r="C4">
        <v>76002</v>
      </c>
      <c r="D4">
        <v>1857</v>
      </c>
      <c r="E4" t="s">
        <v>54</v>
      </c>
      <c r="F4">
        <v>464.25</v>
      </c>
      <c r="G4">
        <v>60</v>
      </c>
      <c r="H4" t="s">
        <v>18</v>
      </c>
      <c r="I4" t="s">
        <v>50</v>
      </c>
      <c r="L4" t="s">
        <v>69</v>
      </c>
    </row>
    <row r="5" spans="1:20" x14ac:dyDescent="0.2">
      <c r="A5">
        <v>10000004</v>
      </c>
      <c r="B5" t="s">
        <v>55</v>
      </c>
      <c r="C5">
        <v>76002</v>
      </c>
      <c r="D5">
        <v>339</v>
      </c>
      <c r="E5" t="s">
        <v>56</v>
      </c>
      <c r="F5">
        <v>84.75</v>
      </c>
      <c r="G5">
        <v>30</v>
      </c>
      <c r="H5" t="s">
        <v>21</v>
      </c>
      <c r="I5" t="s">
        <v>50</v>
      </c>
      <c r="L5" t="s">
        <v>21</v>
      </c>
      <c r="M5">
        <v>0</v>
      </c>
      <c r="N5">
        <v>0</v>
      </c>
    </row>
    <row r="6" spans="1:20" x14ac:dyDescent="0.2">
      <c r="A6">
        <v>10000005</v>
      </c>
      <c r="B6" t="s">
        <v>57</v>
      </c>
      <c r="C6">
        <v>76001</v>
      </c>
      <c r="D6">
        <v>1644</v>
      </c>
      <c r="E6" t="s">
        <v>58</v>
      </c>
      <c r="F6">
        <v>411</v>
      </c>
      <c r="G6">
        <v>30</v>
      </c>
      <c r="H6" t="s">
        <v>18</v>
      </c>
      <c r="I6" t="s">
        <v>50</v>
      </c>
      <c r="N6" s="6"/>
    </row>
    <row r="7" spans="1:20" x14ac:dyDescent="0.2">
      <c r="A7">
        <v>10000006</v>
      </c>
      <c r="B7" t="s">
        <v>59</v>
      </c>
      <c r="C7">
        <v>76001</v>
      </c>
      <c r="D7">
        <v>1827</v>
      </c>
      <c r="E7" t="s">
        <v>60</v>
      </c>
      <c r="F7">
        <v>456.75</v>
      </c>
      <c r="G7">
        <v>30</v>
      </c>
      <c r="H7" t="s">
        <v>18</v>
      </c>
      <c r="I7" t="s">
        <v>50</v>
      </c>
      <c r="L7" t="s">
        <v>18</v>
      </c>
      <c r="M7" t="s">
        <v>69</v>
      </c>
      <c r="N7" s="6" t="s">
        <v>21</v>
      </c>
      <c r="R7" t="s">
        <v>92</v>
      </c>
      <c r="S7" t="s">
        <v>93</v>
      </c>
      <c r="T7" t="s">
        <v>21</v>
      </c>
    </row>
    <row r="8" spans="1:20" x14ac:dyDescent="0.2">
      <c r="A8">
        <v>10000007</v>
      </c>
      <c r="B8" t="s">
        <v>57</v>
      </c>
      <c r="C8">
        <v>76002</v>
      </c>
      <c r="D8">
        <v>1947</v>
      </c>
      <c r="E8" t="s">
        <v>61</v>
      </c>
      <c r="F8">
        <v>486.75</v>
      </c>
      <c r="G8">
        <v>90</v>
      </c>
      <c r="H8" t="s">
        <v>18</v>
      </c>
      <c r="I8" t="s">
        <v>50</v>
      </c>
      <c r="K8" t="s">
        <v>94</v>
      </c>
      <c r="L8">
        <f>COUNTIF(H:H,L3)</f>
        <v>1211</v>
      </c>
      <c r="M8">
        <f>COUNTIF(H:H,L4)</f>
        <v>605</v>
      </c>
      <c r="N8">
        <f>COUNTIF(H:H,L5)</f>
        <v>364</v>
      </c>
      <c r="P8">
        <v>1593</v>
      </c>
      <c r="Q8" t="s">
        <v>87</v>
      </c>
      <c r="R8">
        <v>1211</v>
      </c>
      <c r="S8">
        <v>605</v>
      </c>
      <c r="T8">
        <v>364</v>
      </c>
    </row>
    <row r="9" spans="1:20" x14ac:dyDescent="0.2">
      <c r="A9">
        <v>10000008</v>
      </c>
      <c r="B9" t="s">
        <v>51</v>
      </c>
      <c r="C9">
        <v>76001</v>
      </c>
      <c r="D9">
        <v>1716</v>
      </c>
      <c r="E9" t="s">
        <v>58</v>
      </c>
      <c r="F9">
        <v>429</v>
      </c>
      <c r="G9">
        <v>60</v>
      </c>
      <c r="H9" t="s">
        <v>18</v>
      </c>
      <c r="I9" t="s">
        <v>50</v>
      </c>
      <c r="K9" t="s">
        <v>95</v>
      </c>
      <c r="L9">
        <f>P8</f>
        <v>1593</v>
      </c>
      <c r="N9" s="6"/>
      <c r="Q9" t="s">
        <v>88</v>
      </c>
      <c r="R9">
        <v>1593</v>
      </c>
    </row>
    <row r="10" spans="1:20" x14ac:dyDescent="0.2">
      <c r="A10">
        <v>10000009</v>
      </c>
      <c r="B10" t="s">
        <v>62</v>
      </c>
      <c r="C10">
        <v>76002</v>
      </c>
      <c r="D10">
        <v>1601</v>
      </c>
      <c r="E10" t="s">
        <v>61</v>
      </c>
      <c r="F10">
        <v>400.25</v>
      </c>
      <c r="G10">
        <v>30</v>
      </c>
      <c r="H10" t="s">
        <v>18</v>
      </c>
      <c r="I10" t="s">
        <v>50</v>
      </c>
      <c r="N10" s="6"/>
    </row>
    <row r="11" spans="1:20" x14ac:dyDescent="0.2">
      <c r="A11">
        <v>10000010</v>
      </c>
      <c r="B11" t="s">
        <v>57</v>
      </c>
      <c r="C11">
        <v>76002</v>
      </c>
      <c r="D11">
        <v>1343</v>
      </c>
      <c r="E11" t="s">
        <v>49</v>
      </c>
      <c r="F11">
        <v>335.75</v>
      </c>
      <c r="G11">
        <v>90</v>
      </c>
      <c r="H11" t="s">
        <v>18</v>
      </c>
      <c r="I11" t="s">
        <v>50</v>
      </c>
      <c r="M11">
        <v>0</v>
      </c>
      <c r="N11" s="6"/>
    </row>
    <row r="12" spans="1:20" x14ac:dyDescent="0.2">
      <c r="A12">
        <v>10000011</v>
      </c>
      <c r="B12" t="s">
        <v>63</v>
      </c>
      <c r="C12">
        <v>76001</v>
      </c>
      <c r="D12">
        <v>1782</v>
      </c>
      <c r="E12" t="s">
        <v>60</v>
      </c>
      <c r="F12">
        <v>445.5</v>
      </c>
      <c r="G12">
        <v>60</v>
      </c>
      <c r="H12" t="s">
        <v>18</v>
      </c>
      <c r="I12" t="s">
        <v>50</v>
      </c>
      <c r="M12">
        <v>0</v>
      </c>
    </row>
    <row r="13" spans="1:20" x14ac:dyDescent="0.2">
      <c r="A13">
        <v>10000012</v>
      </c>
      <c r="B13" t="s">
        <v>64</v>
      </c>
      <c r="C13">
        <v>76002</v>
      </c>
      <c r="D13">
        <v>234</v>
      </c>
      <c r="E13" t="s">
        <v>65</v>
      </c>
      <c r="F13">
        <v>58.5</v>
      </c>
      <c r="G13">
        <v>30</v>
      </c>
      <c r="H13" t="s">
        <v>21</v>
      </c>
      <c r="I13" t="s">
        <v>50</v>
      </c>
    </row>
    <row r="14" spans="1:20" x14ac:dyDescent="0.2">
      <c r="A14">
        <v>10000013</v>
      </c>
      <c r="B14" t="s">
        <v>66</v>
      </c>
      <c r="C14">
        <v>76001</v>
      </c>
      <c r="D14">
        <v>1542</v>
      </c>
      <c r="E14" t="s">
        <v>52</v>
      </c>
      <c r="F14">
        <v>385.5</v>
      </c>
      <c r="G14">
        <v>60</v>
      </c>
      <c r="H14" t="s">
        <v>18</v>
      </c>
      <c r="I14" t="s">
        <v>50</v>
      </c>
      <c r="N14" s="6"/>
    </row>
    <row r="15" spans="1:20" x14ac:dyDescent="0.2">
      <c r="A15">
        <v>10000014</v>
      </c>
      <c r="B15" t="s">
        <v>63</v>
      </c>
      <c r="C15">
        <v>76001</v>
      </c>
      <c r="D15">
        <v>304</v>
      </c>
      <c r="E15" t="s">
        <v>52</v>
      </c>
      <c r="F15">
        <v>76</v>
      </c>
      <c r="G15">
        <v>90</v>
      </c>
      <c r="H15" t="s">
        <v>21</v>
      </c>
      <c r="I15" t="s">
        <v>50</v>
      </c>
      <c r="N15" s="6"/>
    </row>
    <row r="16" spans="1:20" x14ac:dyDescent="0.2">
      <c r="A16">
        <v>10000015</v>
      </c>
      <c r="B16" t="s">
        <v>55</v>
      </c>
      <c r="C16">
        <v>76001</v>
      </c>
      <c r="D16">
        <v>1667</v>
      </c>
      <c r="E16" t="s">
        <v>60</v>
      </c>
      <c r="F16">
        <v>416.75</v>
      </c>
      <c r="G16">
        <v>90</v>
      </c>
      <c r="H16" t="s">
        <v>18</v>
      </c>
      <c r="I16" t="s">
        <v>50</v>
      </c>
      <c r="L16" t="str">
        <f>E2</f>
        <v>Fernando Mariano Berrio</v>
      </c>
      <c r="M16" s="6" t="str">
        <f>E4</f>
        <v>Pedro Alvarez Parejo</v>
      </c>
      <c r="N16" t="str">
        <f>E3</f>
        <v>Hector Aragones Frutos</v>
      </c>
      <c r="O16" t="str">
        <f>E13</f>
        <v>Felipe Villatoro</v>
      </c>
      <c r="P16" t="str">
        <f>E7</f>
        <v>Luis Jaime Urbano</v>
      </c>
      <c r="Q16" t="str">
        <f>E8</f>
        <v>Ismael Rodero Monteagudo</v>
      </c>
      <c r="R16" t="str">
        <f>E5</f>
        <v>Angel Valdez Alegria</v>
      </c>
      <c r="S16" t="str">
        <f>E31</f>
        <v>Hector Giron</v>
      </c>
      <c r="T16" t="str">
        <f>E6</f>
        <v>Juan Francisco Portillo Gomez</v>
      </c>
    </row>
    <row r="17" spans="1:21" x14ac:dyDescent="0.2">
      <c r="A17">
        <v>10000016</v>
      </c>
      <c r="B17" t="s">
        <v>48</v>
      </c>
      <c r="C17">
        <v>76002</v>
      </c>
      <c r="D17">
        <v>1325</v>
      </c>
      <c r="E17" t="s">
        <v>60</v>
      </c>
      <c r="F17">
        <v>331.25</v>
      </c>
      <c r="G17">
        <v>30</v>
      </c>
      <c r="H17" t="s">
        <v>18</v>
      </c>
      <c r="I17" t="s">
        <v>50</v>
      </c>
      <c r="K17" t="s">
        <v>94</v>
      </c>
      <c r="L17">
        <f t="shared" ref="L17:T17" si="0">COUNTIF($E:$E,L16)</f>
        <v>267</v>
      </c>
      <c r="M17">
        <f t="shared" si="0"/>
        <v>253</v>
      </c>
      <c r="N17">
        <f t="shared" si="0"/>
        <v>248</v>
      </c>
      <c r="O17">
        <f t="shared" si="0"/>
        <v>247</v>
      </c>
      <c r="P17">
        <f t="shared" si="0"/>
        <v>246</v>
      </c>
      <c r="Q17">
        <f t="shared" si="0"/>
        <v>244</v>
      </c>
      <c r="R17">
        <f t="shared" si="0"/>
        <v>235</v>
      </c>
      <c r="S17">
        <f t="shared" si="0"/>
        <v>228</v>
      </c>
      <c r="T17">
        <f t="shared" si="0"/>
        <v>212</v>
      </c>
    </row>
    <row r="18" spans="1:21" x14ac:dyDescent="0.2">
      <c r="A18">
        <v>10000017</v>
      </c>
      <c r="B18" t="s">
        <v>67</v>
      </c>
      <c r="C18">
        <v>76002</v>
      </c>
      <c r="D18">
        <v>1186</v>
      </c>
      <c r="E18" t="s">
        <v>61</v>
      </c>
      <c r="F18">
        <v>296.5</v>
      </c>
      <c r="G18">
        <v>30</v>
      </c>
      <c r="H18" t="s">
        <v>18</v>
      </c>
      <c r="I18" t="s">
        <v>50</v>
      </c>
      <c r="K18" t="s">
        <v>96</v>
      </c>
      <c r="L18">
        <f>L21</f>
        <v>436</v>
      </c>
      <c r="M18">
        <f>L21</f>
        <v>436</v>
      </c>
      <c r="N18" s="6">
        <f>L21</f>
        <v>436</v>
      </c>
      <c r="O18">
        <f>L21</f>
        <v>436</v>
      </c>
      <c r="P18">
        <f>L21</f>
        <v>436</v>
      </c>
    </row>
    <row r="19" spans="1:21" x14ac:dyDescent="0.2">
      <c r="A19">
        <v>10000018</v>
      </c>
      <c r="B19" t="s">
        <v>53</v>
      </c>
      <c r="C19">
        <v>76002</v>
      </c>
      <c r="D19">
        <v>231</v>
      </c>
      <c r="E19" t="s">
        <v>61</v>
      </c>
      <c r="F19">
        <v>57.75</v>
      </c>
      <c r="G19">
        <v>60</v>
      </c>
      <c r="H19" t="s">
        <v>21</v>
      </c>
      <c r="I19" t="s">
        <v>50</v>
      </c>
      <c r="K19" t="s">
        <v>97</v>
      </c>
      <c r="L19">
        <v>364</v>
      </c>
      <c r="M19">
        <v>364</v>
      </c>
      <c r="N19">
        <v>363</v>
      </c>
      <c r="O19">
        <v>363</v>
      </c>
      <c r="P19">
        <v>363</v>
      </c>
      <c r="Q19">
        <v>363</v>
      </c>
      <c r="U19">
        <f>SUM(L19:Q19)</f>
        <v>2180</v>
      </c>
    </row>
    <row r="20" spans="1:21" x14ac:dyDescent="0.2">
      <c r="A20">
        <v>10000019</v>
      </c>
      <c r="B20" t="s">
        <v>68</v>
      </c>
      <c r="C20">
        <v>76002</v>
      </c>
      <c r="D20">
        <v>783</v>
      </c>
      <c r="E20" t="s">
        <v>54</v>
      </c>
      <c r="F20">
        <v>195.75</v>
      </c>
      <c r="G20">
        <v>30</v>
      </c>
      <c r="H20" t="s">
        <v>69</v>
      </c>
      <c r="I20" t="s">
        <v>50</v>
      </c>
    </row>
    <row r="21" spans="1:21" x14ac:dyDescent="0.2">
      <c r="A21">
        <v>10000020</v>
      </c>
      <c r="B21" t="s">
        <v>70</v>
      </c>
      <c r="C21">
        <v>76001</v>
      </c>
      <c r="D21">
        <v>971</v>
      </c>
      <c r="E21" t="s">
        <v>65</v>
      </c>
      <c r="F21">
        <v>242.75</v>
      </c>
      <c r="G21">
        <v>60</v>
      </c>
      <c r="H21" t="s">
        <v>69</v>
      </c>
      <c r="I21" t="s">
        <v>50</v>
      </c>
      <c r="K21">
        <v>2180</v>
      </c>
      <c r="L21">
        <v>436</v>
      </c>
    </row>
    <row r="22" spans="1:21" x14ac:dyDescent="0.2">
      <c r="A22">
        <v>10000021</v>
      </c>
      <c r="B22" t="s">
        <v>53</v>
      </c>
      <c r="C22">
        <v>76002</v>
      </c>
      <c r="D22">
        <v>547</v>
      </c>
      <c r="E22" t="s">
        <v>49</v>
      </c>
      <c r="F22">
        <v>136.75</v>
      </c>
      <c r="G22">
        <v>90</v>
      </c>
      <c r="H22" t="s">
        <v>69</v>
      </c>
      <c r="I22" t="s">
        <v>50</v>
      </c>
      <c r="L22">
        <f>K21/6</f>
        <v>363.33333333333331</v>
      </c>
    </row>
    <row r="23" spans="1:21" x14ac:dyDescent="0.2">
      <c r="A23">
        <v>10000022</v>
      </c>
      <c r="B23" t="s">
        <v>71</v>
      </c>
      <c r="C23">
        <v>76001</v>
      </c>
      <c r="D23">
        <v>1550</v>
      </c>
      <c r="E23" t="s">
        <v>49</v>
      </c>
      <c r="F23">
        <v>387.5</v>
      </c>
      <c r="G23">
        <v>30</v>
      </c>
      <c r="H23" t="s">
        <v>18</v>
      </c>
      <c r="I23" t="s">
        <v>50</v>
      </c>
    </row>
    <row r="24" spans="1:21" x14ac:dyDescent="0.2">
      <c r="A24">
        <v>10000023</v>
      </c>
      <c r="B24" t="s">
        <v>59</v>
      </c>
      <c r="C24">
        <v>76001</v>
      </c>
      <c r="D24">
        <v>335</v>
      </c>
      <c r="E24" t="s">
        <v>54</v>
      </c>
      <c r="F24">
        <v>83.75</v>
      </c>
      <c r="G24">
        <v>60</v>
      </c>
      <c r="H24" t="s">
        <v>21</v>
      </c>
      <c r="I24" t="s">
        <v>50</v>
      </c>
    </row>
    <row r="25" spans="1:21" x14ac:dyDescent="0.2">
      <c r="A25">
        <v>10000024</v>
      </c>
      <c r="B25" t="s">
        <v>53</v>
      </c>
      <c r="C25">
        <v>76002</v>
      </c>
      <c r="D25">
        <v>1173</v>
      </c>
      <c r="E25" t="s">
        <v>54</v>
      </c>
      <c r="F25">
        <v>293.25</v>
      </c>
      <c r="G25">
        <v>90</v>
      </c>
      <c r="H25" t="s">
        <v>18</v>
      </c>
      <c r="I25" t="s">
        <v>50</v>
      </c>
    </row>
    <row r="26" spans="1:21" x14ac:dyDescent="0.2">
      <c r="A26">
        <v>10000025</v>
      </c>
      <c r="B26" t="s">
        <v>53</v>
      </c>
      <c r="C26">
        <v>76001</v>
      </c>
      <c r="D26">
        <v>1061</v>
      </c>
      <c r="E26" t="s">
        <v>49</v>
      </c>
      <c r="F26">
        <v>265.25</v>
      </c>
      <c r="G26">
        <v>60</v>
      </c>
      <c r="H26" t="s">
        <v>18</v>
      </c>
      <c r="I26" t="s">
        <v>50</v>
      </c>
    </row>
    <row r="27" spans="1:21" x14ac:dyDescent="0.2">
      <c r="A27">
        <v>10000026</v>
      </c>
      <c r="B27" t="s">
        <v>57</v>
      </c>
      <c r="C27">
        <v>76002</v>
      </c>
      <c r="D27">
        <v>840</v>
      </c>
      <c r="E27" t="s">
        <v>58</v>
      </c>
      <c r="F27">
        <v>210</v>
      </c>
      <c r="G27">
        <v>30</v>
      </c>
      <c r="H27" t="s">
        <v>69</v>
      </c>
      <c r="I27" t="s">
        <v>50</v>
      </c>
    </row>
    <row r="28" spans="1:21" x14ac:dyDescent="0.2">
      <c r="A28">
        <v>10000027</v>
      </c>
      <c r="B28" t="s">
        <v>72</v>
      </c>
      <c r="C28">
        <v>76002</v>
      </c>
      <c r="D28">
        <v>795</v>
      </c>
      <c r="E28" t="s">
        <v>49</v>
      </c>
      <c r="F28">
        <v>198.75</v>
      </c>
      <c r="G28">
        <v>60</v>
      </c>
      <c r="H28" t="s">
        <v>69</v>
      </c>
      <c r="I28" t="s">
        <v>50</v>
      </c>
    </row>
    <row r="29" spans="1:21" x14ac:dyDescent="0.2">
      <c r="A29">
        <v>10000028</v>
      </c>
      <c r="B29" t="s">
        <v>67</v>
      </c>
      <c r="C29">
        <v>76002</v>
      </c>
      <c r="D29">
        <v>1330</v>
      </c>
      <c r="E29" t="s">
        <v>56</v>
      </c>
      <c r="F29">
        <v>332.5</v>
      </c>
      <c r="G29">
        <v>30</v>
      </c>
      <c r="H29" t="s">
        <v>18</v>
      </c>
      <c r="I29" t="s">
        <v>50</v>
      </c>
    </row>
    <row r="30" spans="1:21" x14ac:dyDescent="0.2">
      <c r="A30">
        <v>10000029</v>
      </c>
      <c r="B30" t="s">
        <v>68</v>
      </c>
      <c r="C30">
        <v>76001</v>
      </c>
      <c r="D30">
        <v>1648</v>
      </c>
      <c r="E30" t="s">
        <v>58</v>
      </c>
      <c r="F30">
        <v>412</v>
      </c>
      <c r="G30">
        <v>30</v>
      </c>
      <c r="H30" t="s">
        <v>18</v>
      </c>
      <c r="I30" t="s">
        <v>50</v>
      </c>
    </row>
    <row r="31" spans="1:21" x14ac:dyDescent="0.2">
      <c r="A31">
        <v>10000030</v>
      </c>
      <c r="B31" t="s">
        <v>55</v>
      </c>
      <c r="C31">
        <v>76002</v>
      </c>
      <c r="D31">
        <v>1502</v>
      </c>
      <c r="E31" t="s">
        <v>73</v>
      </c>
      <c r="F31">
        <v>375.5</v>
      </c>
      <c r="G31">
        <v>90</v>
      </c>
      <c r="H31" t="s">
        <v>18</v>
      </c>
      <c r="I31" t="s">
        <v>50</v>
      </c>
    </row>
    <row r="32" spans="1:21" x14ac:dyDescent="0.2">
      <c r="A32">
        <v>10000031</v>
      </c>
      <c r="B32" t="s">
        <v>72</v>
      </c>
      <c r="C32">
        <v>76001</v>
      </c>
      <c r="D32">
        <v>1659</v>
      </c>
      <c r="E32" t="s">
        <v>58</v>
      </c>
      <c r="F32">
        <v>414.75</v>
      </c>
      <c r="G32">
        <v>30</v>
      </c>
      <c r="H32" t="s">
        <v>18</v>
      </c>
      <c r="I32" t="s">
        <v>50</v>
      </c>
    </row>
    <row r="33" spans="1:9" x14ac:dyDescent="0.2">
      <c r="A33">
        <v>10000032</v>
      </c>
      <c r="B33" t="s">
        <v>55</v>
      </c>
      <c r="C33">
        <v>76002</v>
      </c>
      <c r="D33">
        <v>1508</v>
      </c>
      <c r="E33" t="s">
        <v>73</v>
      </c>
      <c r="F33">
        <v>377</v>
      </c>
      <c r="G33">
        <v>60</v>
      </c>
      <c r="H33" t="s">
        <v>18</v>
      </c>
      <c r="I33" t="s">
        <v>50</v>
      </c>
    </row>
    <row r="34" spans="1:9" x14ac:dyDescent="0.2">
      <c r="A34">
        <v>10000033</v>
      </c>
      <c r="B34" t="s">
        <v>74</v>
      </c>
      <c r="C34">
        <v>76002</v>
      </c>
      <c r="D34">
        <v>875</v>
      </c>
      <c r="E34" t="s">
        <v>58</v>
      </c>
      <c r="F34">
        <v>218.75</v>
      </c>
      <c r="G34">
        <v>60</v>
      </c>
      <c r="H34" t="s">
        <v>69</v>
      </c>
      <c r="I34" t="s">
        <v>50</v>
      </c>
    </row>
    <row r="35" spans="1:9" x14ac:dyDescent="0.2">
      <c r="A35">
        <v>10000034</v>
      </c>
      <c r="B35" t="s">
        <v>70</v>
      </c>
      <c r="C35">
        <v>76001</v>
      </c>
      <c r="D35">
        <v>342</v>
      </c>
      <c r="E35" t="s">
        <v>52</v>
      </c>
      <c r="F35">
        <v>85.5</v>
      </c>
      <c r="G35">
        <v>60</v>
      </c>
      <c r="H35" t="s">
        <v>21</v>
      </c>
      <c r="I35" t="s">
        <v>50</v>
      </c>
    </row>
    <row r="36" spans="1:9" x14ac:dyDescent="0.2">
      <c r="A36">
        <v>10000035</v>
      </c>
      <c r="B36" t="s">
        <v>64</v>
      </c>
      <c r="C36">
        <v>76001</v>
      </c>
      <c r="D36">
        <v>1980</v>
      </c>
      <c r="E36" t="s">
        <v>54</v>
      </c>
      <c r="F36">
        <v>495</v>
      </c>
      <c r="G36">
        <v>60</v>
      </c>
      <c r="H36" t="s">
        <v>18</v>
      </c>
      <c r="I36" t="s">
        <v>50</v>
      </c>
    </row>
    <row r="37" spans="1:9" x14ac:dyDescent="0.2">
      <c r="A37">
        <v>10000036</v>
      </c>
      <c r="B37" t="s">
        <v>59</v>
      </c>
      <c r="C37">
        <v>76002</v>
      </c>
      <c r="D37">
        <v>1442</v>
      </c>
      <c r="E37" t="s">
        <v>65</v>
      </c>
      <c r="F37">
        <v>360.5</v>
      </c>
      <c r="G37">
        <v>30</v>
      </c>
      <c r="H37" t="s">
        <v>18</v>
      </c>
      <c r="I37" t="s">
        <v>50</v>
      </c>
    </row>
    <row r="38" spans="1:9" x14ac:dyDescent="0.2">
      <c r="A38">
        <v>10000037</v>
      </c>
      <c r="B38" t="s">
        <v>74</v>
      </c>
      <c r="C38">
        <v>76001</v>
      </c>
      <c r="D38">
        <v>1467</v>
      </c>
      <c r="E38" t="s">
        <v>52</v>
      </c>
      <c r="F38">
        <v>366.75</v>
      </c>
      <c r="G38">
        <v>60</v>
      </c>
      <c r="H38" t="s">
        <v>18</v>
      </c>
      <c r="I38" t="s">
        <v>50</v>
      </c>
    </row>
    <row r="39" spans="1:9" x14ac:dyDescent="0.2">
      <c r="A39">
        <v>10000038</v>
      </c>
      <c r="B39" t="s">
        <v>67</v>
      </c>
      <c r="C39">
        <v>76001</v>
      </c>
      <c r="D39">
        <v>1991</v>
      </c>
      <c r="E39" t="s">
        <v>52</v>
      </c>
      <c r="F39">
        <v>497.75</v>
      </c>
      <c r="G39">
        <v>90</v>
      </c>
      <c r="H39" t="s">
        <v>18</v>
      </c>
      <c r="I39" t="s">
        <v>50</v>
      </c>
    </row>
    <row r="40" spans="1:9" x14ac:dyDescent="0.2">
      <c r="A40">
        <v>10000039</v>
      </c>
      <c r="B40" t="s">
        <v>72</v>
      </c>
      <c r="C40">
        <v>76001</v>
      </c>
      <c r="D40">
        <v>1589</v>
      </c>
      <c r="E40" t="s">
        <v>52</v>
      </c>
      <c r="F40">
        <v>397.25</v>
      </c>
      <c r="G40">
        <v>30</v>
      </c>
      <c r="H40" t="s">
        <v>18</v>
      </c>
      <c r="I40" t="s">
        <v>50</v>
      </c>
    </row>
    <row r="41" spans="1:9" x14ac:dyDescent="0.2">
      <c r="A41">
        <v>10000040</v>
      </c>
      <c r="B41" t="s">
        <v>55</v>
      </c>
      <c r="C41">
        <v>76001</v>
      </c>
      <c r="D41">
        <v>732</v>
      </c>
      <c r="E41" t="s">
        <v>65</v>
      </c>
      <c r="F41">
        <v>183</v>
      </c>
      <c r="G41">
        <v>30</v>
      </c>
      <c r="H41" t="s">
        <v>69</v>
      </c>
      <c r="I41" t="s">
        <v>50</v>
      </c>
    </row>
    <row r="42" spans="1:9" x14ac:dyDescent="0.2">
      <c r="A42">
        <v>10000041</v>
      </c>
      <c r="B42" t="s">
        <v>64</v>
      </c>
      <c r="C42">
        <v>76002</v>
      </c>
      <c r="D42">
        <v>766</v>
      </c>
      <c r="E42" t="s">
        <v>65</v>
      </c>
      <c r="F42">
        <v>191.5</v>
      </c>
      <c r="G42">
        <v>30</v>
      </c>
      <c r="H42" t="s">
        <v>69</v>
      </c>
      <c r="I42" t="s">
        <v>50</v>
      </c>
    </row>
    <row r="43" spans="1:9" x14ac:dyDescent="0.2">
      <c r="A43">
        <v>10000042</v>
      </c>
      <c r="B43" t="s">
        <v>59</v>
      </c>
      <c r="C43">
        <v>76002</v>
      </c>
      <c r="D43">
        <v>827</v>
      </c>
      <c r="E43" t="s">
        <v>52</v>
      </c>
      <c r="F43">
        <v>206.75</v>
      </c>
      <c r="G43">
        <v>90</v>
      </c>
      <c r="H43" t="s">
        <v>69</v>
      </c>
      <c r="I43" t="s">
        <v>50</v>
      </c>
    </row>
    <row r="44" spans="1:9" x14ac:dyDescent="0.2">
      <c r="A44">
        <v>10000043</v>
      </c>
      <c r="B44" t="s">
        <v>53</v>
      </c>
      <c r="C44">
        <v>76001</v>
      </c>
      <c r="D44">
        <v>1027</v>
      </c>
      <c r="E44" t="s">
        <v>49</v>
      </c>
      <c r="F44">
        <v>256.75</v>
      </c>
      <c r="G44">
        <v>60</v>
      </c>
      <c r="H44" t="s">
        <v>18</v>
      </c>
      <c r="I44" t="s">
        <v>50</v>
      </c>
    </row>
    <row r="45" spans="1:9" x14ac:dyDescent="0.2">
      <c r="A45">
        <v>10000044</v>
      </c>
      <c r="B45" t="s">
        <v>72</v>
      </c>
      <c r="C45">
        <v>76001</v>
      </c>
      <c r="D45">
        <v>1706</v>
      </c>
      <c r="E45" t="s">
        <v>60</v>
      </c>
      <c r="F45">
        <v>426.5</v>
      </c>
      <c r="G45">
        <v>60</v>
      </c>
      <c r="H45" t="s">
        <v>18</v>
      </c>
      <c r="I45" t="s">
        <v>50</v>
      </c>
    </row>
    <row r="46" spans="1:9" x14ac:dyDescent="0.2">
      <c r="A46">
        <v>10000045</v>
      </c>
      <c r="B46" t="s">
        <v>68</v>
      </c>
      <c r="C46">
        <v>76001</v>
      </c>
      <c r="D46">
        <v>1044</v>
      </c>
      <c r="E46" t="s">
        <v>61</v>
      </c>
      <c r="F46">
        <v>261</v>
      </c>
      <c r="G46">
        <v>60</v>
      </c>
      <c r="H46" t="s">
        <v>18</v>
      </c>
      <c r="I46" t="s">
        <v>50</v>
      </c>
    </row>
    <row r="47" spans="1:9" x14ac:dyDescent="0.2">
      <c r="A47">
        <v>10000046</v>
      </c>
      <c r="B47" t="s">
        <v>68</v>
      </c>
      <c r="C47">
        <v>76002</v>
      </c>
      <c r="D47">
        <v>596</v>
      </c>
      <c r="E47" t="s">
        <v>60</v>
      </c>
      <c r="F47">
        <v>149</v>
      </c>
      <c r="G47">
        <v>60</v>
      </c>
      <c r="H47" t="s">
        <v>69</v>
      </c>
      <c r="I47" t="s">
        <v>50</v>
      </c>
    </row>
    <row r="48" spans="1:9" x14ac:dyDescent="0.2">
      <c r="A48">
        <v>10000047</v>
      </c>
      <c r="B48" t="s">
        <v>62</v>
      </c>
      <c r="C48">
        <v>76002</v>
      </c>
      <c r="D48">
        <v>362</v>
      </c>
      <c r="E48" t="s">
        <v>60</v>
      </c>
      <c r="F48">
        <v>90.5</v>
      </c>
      <c r="G48">
        <v>90</v>
      </c>
      <c r="H48" t="s">
        <v>21</v>
      </c>
      <c r="I48" t="s">
        <v>50</v>
      </c>
    </row>
    <row r="49" spans="1:9" x14ac:dyDescent="0.2">
      <c r="A49">
        <v>10000048</v>
      </c>
      <c r="B49" t="s">
        <v>67</v>
      </c>
      <c r="C49">
        <v>76002</v>
      </c>
      <c r="D49">
        <v>1937</v>
      </c>
      <c r="E49" t="s">
        <v>61</v>
      </c>
      <c r="F49">
        <v>484.25</v>
      </c>
      <c r="G49">
        <v>60</v>
      </c>
      <c r="H49" t="s">
        <v>18</v>
      </c>
      <c r="I49" t="s">
        <v>50</v>
      </c>
    </row>
    <row r="50" spans="1:9" x14ac:dyDescent="0.2">
      <c r="A50">
        <v>10000049</v>
      </c>
      <c r="B50" t="s">
        <v>75</v>
      </c>
      <c r="C50">
        <v>76002</v>
      </c>
      <c r="D50">
        <v>297</v>
      </c>
      <c r="E50" t="s">
        <v>56</v>
      </c>
      <c r="F50">
        <v>74.25</v>
      </c>
      <c r="G50">
        <v>90</v>
      </c>
      <c r="H50" t="s">
        <v>21</v>
      </c>
      <c r="I50" t="s">
        <v>50</v>
      </c>
    </row>
    <row r="51" spans="1:9" x14ac:dyDescent="0.2">
      <c r="A51">
        <v>10000050</v>
      </c>
      <c r="B51" t="s">
        <v>53</v>
      </c>
      <c r="C51">
        <v>76001</v>
      </c>
      <c r="D51">
        <v>400</v>
      </c>
      <c r="E51" t="s">
        <v>61</v>
      </c>
      <c r="F51">
        <v>100</v>
      </c>
      <c r="G51">
        <v>90</v>
      </c>
      <c r="H51" t="s">
        <v>21</v>
      </c>
      <c r="I51" t="s">
        <v>50</v>
      </c>
    </row>
    <row r="52" spans="1:9" x14ac:dyDescent="0.2">
      <c r="A52">
        <v>10000051</v>
      </c>
      <c r="B52" t="s">
        <v>76</v>
      </c>
      <c r="C52">
        <v>76001</v>
      </c>
      <c r="D52">
        <v>225</v>
      </c>
      <c r="E52" t="s">
        <v>52</v>
      </c>
      <c r="F52">
        <v>56.25</v>
      </c>
      <c r="G52">
        <v>60</v>
      </c>
      <c r="H52" t="s">
        <v>21</v>
      </c>
      <c r="I52" t="s">
        <v>50</v>
      </c>
    </row>
    <row r="53" spans="1:9" x14ac:dyDescent="0.2">
      <c r="A53">
        <v>10000052</v>
      </c>
      <c r="B53" t="s">
        <v>71</v>
      </c>
      <c r="C53">
        <v>76002</v>
      </c>
      <c r="D53">
        <v>562</v>
      </c>
      <c r="E53" t="s">
        <v>61</v>
      </c>
      <c r="F53">
        <v>140.5</v>
      </c>
      <c r="G53">
        <v>60</v>
      </c>
      <c r="H53" t="s">
        <v>69</v>
      </c>
      <c r="I53" t="s">
        <v>50</v>
      </c>
    </row>
    <row r="54" spans="1:9" x14ac:dyDescent="0.2">
      <c r="A54">
        <v>10000053</v>
      </c>
      <c r="B54" t="s">
        <v>63</v>
      </c>
      <c r="C54">
        <v>76001</v>
      </c>
      <c r="D54">
        <v>1791</v>
      </c>
      <c r="E54" t="s">
        <v>49</v>
      </c>
      <c r="F54">
        <v>447.75</v>
      </c>
      <c r="G54">
        <v>60</v>
      </c>
      <c r="H54" t="s">
        <v>18</v>
      </c>
      <c r="I54" t="s">
        <v>50</v>
      </c>
    </row>
    <row r="55" spans="1:9" x14ac:dyDescent="0.2">
      <c r="A55">
        <v>10000054</v>
      </c>
      <c r="B55" t="s">
        <v>72</v>
      </c>
      <c r="C55">
        <v>76001</v>
      </c>
      <c r="D55">
        <v>356</v>
      </c>
      <c r="E55" t="s">
        <v>60</v>
      </c>
      <c r="F55">
        <v>89</v>
      </c>
      <c r="G55">
        <v>30</v>
      </c>
      <c r="H55" t="s">
        <v>21</v>
      </c>
      <c r="I55" t="s">
        <v>50</v>
      </c>
    </row>
    <row r="56" spans="1:9" x14ac:dyDescent="0.2">
      <c r="A56">
        <v>10000055</v>
      </c>
      <c r="B56" t="s">
        <v>75</v>
      </c>
      <c r="C56">
        <v>76002</v>
      </c>
      <c r="D56">
        <v>1903</v>
      </c>
      <c r="E56" t="s">
        <v>60</v>
      </c>
      <c r="F56">
        <v>475.75</v>
      </c>
      <c r="G56">
        <v>30</v>
      </c>
      <c r="H56" t="s">
        <v>18</v>
      </c>
      <c r="I56" t="s">
        <v>50</v>
      </c>
    </row>
    <row r="57" spans="1:9" x14ac:dyDescent="0.2">
      <c r="A57">
        <v>10000056</v>
      </c>
      <c r="B57" t="s">
        <v>71</v>
      </c>
      <c r="C57">
        <v>76002</v>
      </c>
      <c r="D57">
        <v>1231</v>
      </c>
      <c r="E57" t="s">
        <v>54</v>
      </c>
      <c r="F57">
        <v>307.75</v>
      </c>
      <c r="G57">
        <v>30</v>
      </c>
      <c r="H57" t="s">
        <v>18</v>
      </c>
      <c r="I57" t="s">
        <v>50</v>
      </c>
    </row>
    <row r="58" spans="1:9" x14ac:dyDescent="0.2">
      <c r="A58">
        <v>10000057</v>
      </c>
      <c r="B58" t="s">
        <v>74</v>
      </c>
      <c r="C58">
        <v>76002</v>
      </c>
      <c r="D58">
        <v>1682</v>
      </c>
      <c r="E58" t="s">
        <v>52</v>
      </c>
      <c r="F58">
        <v>420.5</v>
      </c>
      <c r="G58">
        <v>60</v>
      </c>
      <c r="H58" t="s">
        <v>18</v>
      </c>
      <c r="I58" t="s">
        <v>50</v>
      </c>
    </row>
    <row r="59" spans="1:9" x14ac:dyDescent="0.2">
      <c r="A59">
        <v>10000058</v>
      </c>
      <c r="B59" t="s">
        <v>70</v>
      </c>
      <c r="C59">
        <v>76001</v>
      </c>
      <c r="D59">
        <v>1653</v>
      </c>
      <c r="E59" t="s">
        <v>54</v>
      </c>
      <c r="F59">
        <v>413.25</v>
      </c>
      <c r="G59">
        <v>90</v>
      </c>
      <c r="H59" t="s">
        <v>18</v>
      </c>
      <c r="I59" t="s">
        <v>50</v>
      </c>
    </row>
    <row r="60" spans="1:9" x14ac:dyDescent="0.2">
      <c r="A60">
        <v>10000059</v>
      </c>
      <c r="B60" t="s">
        <v>53</v>
      </c>
      <c r="C60">
        <v>76001</v>
      </c>
      <c r="D60">
        <v>1907</v>
      </c>
      <c r="E60" t="s">
        <v>56</v>
      </c>
      <c r="F60">
        <v>476.75</v>
      </c>
      <c r="G60">
        <v>30</v>
      </c>
      <c r="H60" t="s">
        <v>18</v>
      </c>
      <c r="I60" t="s">
        <v>50</v>
      </c>
    </row>
    <row r="61" spans="1:9" x14ac:dyDescent="0.2">
      <c r="A61">
        <v>10000060</v>
      </c>
      <c r="B61" t="s">
        <v>71</v>
      </c>
      <c r="C61">
        <v>76002</v>
      </c>
      <c r="D61">
        <v>1954</v>
      </c>
      <c r="E61" t="s">
        <v>61</v>
      </c>
      <c r="F61">
        <v>488.5</v>
      </c>
      <c r="G61">
        <v>90</v>
      </c>
      <c r="H61" t="s">
        <v>18</v>
      </c>
      <c r="I61" t="s">
        <v>50</v>
      </c>
    </row>
    <row r="62" spans="1:9" x14ac:dyDescent="0.2">
      <c r="A62">
        <v>10000061</v>
      </c>
      <c r="B62" t="s">
        <v>71</v>
      </c>
      <c r="C62">
        <v>76002</v>
      </c>
      <c r="D62">
        <v>1177</v>
      </c>
      <c r="E62" t="s">
        <v>54</v>
      </c>
      <c r="F62">
        <v>294.25</v>
      </c>
      <c r="G62">
        <v>90</v>
      </c>
      <c r="H62" t="s">
        <v>18</v>
      </c>
      <c r="I62" t="s">
        <v>50</v>
      </c>
    </row>
    <row r="63" spans="1:9" x14ac:dyDescent="0.2">
      <c r="A63">
        <v>10000062</v>
      </c>
      <c r="B63" t="s">
        <v>55</v>
      </c>
      <c r="C63">
        <v>76001</v>
      </c>
      <c r="D63">
        <v>1247</v>
      </c>
      <c r="E63" t="s">
        <v>58</v>
      </c>
      <c r="F63">
        <v>311.75</v>
      </c>
      <c r="G63">
        <v>90</v>
      </c>
      <c r="H63" t="s">
        <v>18</v>
      </c>
      <c r="I63" t="s">
        <v>50</v>
      </c>
    </row>
    <row r="64" spans="1:9" x14ac:dyDescent="0.2">
      <c r="A64">
        <v>10000063</v>
      </c>
      <c r="B64" t="s">
        <v>64</v>
      </c>
      <c r="C64">
        <v>76001</v>
      </c>
      <c r="D64">
        <v>1551</v>
      </c>
      <c r="E64" t="s">
        <v>73</v>
      </c>
      <c r="F64">
        <v>387.75</v>
      </c>
      <c r="G64">
        <v>90</v>
      </c>
      <c r="H64" t="s">
        <v>18</v>
      </c>
      <c r="I64" t="s">
        <v>50</v>
      </c>
    </row>
    <row r="65" spans="1:9" x14ac:dyDescent="0.2">
      <c r="A65">
        <v>10000064</v>
      </c>
      <c r="B65" t="s">
        <v>66</v>
      </c>
      <c r="C65">
        <v>76002</v>
      </c>
      <c r="D65">
        <v>1481</v>
      </c>
      <c r="E65" t="s">
        <v>60</v>
      </c>
      <c r="F65">
        <v>370.25</v>
      </c>
      <c r="G65">
        <v>30</v>
      </c>
      <c r="H65" t="s">
        <v>18</v>
      </c>
      <c r="I65" t="s">
        <v>50</v>
      </c>
    </row>
    <row r="66" spans="1:9" x14ac:dyDescent="0.2">
      <c r="A66">
        <v>10000065</v>
      </c>
      <c r="B66" t="s">
        <v>62</v>
      </c>
      <c r="C66">
        <v>76001</v>
      </c>
      <c r="D66">
        <v>1126</v>
      </c>
      <c r="E66" t="s">
        <v>56</v>
      </c>
      <c r="F66">
        <v>281.5</v>
      </c>
      <c r="G66">
        <v>60</v>
      </c>
      <c r="H66" t="s">
        <v>18</v>
      </c>
      <c r="I66" t="s">
        <v>50</v>
      </c>
    </row>
    <row r="67" spans="1:9" x14ac:dyDescent="0.2">
      <c r="A67">
        <v>10000066</v>
      </c>
      <c r="B67" t="s">
        <v>71</v>
      </c>
      <c r="C67">
        <v>76001</v>
      </c>
      <c r="D67">
        <v>1239</v>
      </c>
      <c r="E67" t="s">
        <v>60</v>
      </c>
      <c r="F67">
        <v>309.75</v>
      </c>
      <c r="G67">
        <v>30</v>
      </c>
      <c r="H67" t="s">
        <v>18</v>
      </c>
      <c r="I67" t="s">
        <v>50</v>
      </c>
    </row>
    <row r="68" spans="1:9" x14ac:dyDescent="0.2">
      <c r="A68">
        <v>10000067</v>
      </c>
      <c r="B68" t="s">
        <v>70</v>
      </c>
      <c r="C68">
        <v>76002</v>
      </c>
      <c r="D68">
        <v>1598</v>
      </c>
      <c r="E68" t="s">
        <v>49</v>
      </c>
      <c r="F68">
        <v>399.5</v>
      </c>
      <c r="G68">
        <v>90</v>
      </c>
      <c r="H68" t="s">
        <v>18</v>
      </c>
      <c r="I68" t="s">
        <v>50</v>
      </c>
    </row>
    <row r="69" spans="1:9" x14ac:dyDescent="0.2">
      <c r="A69">
        <v>10000068</v>
      </c>
      <c r="B69" t="s">
        <v>55</v>
      </c>
      <c r="C69">
        <v>76002</v>
      </c>
      <c r="D69">
        <v>965</v>
      </c>
      <c r="E69" t="s">
        <v>73</v>
      </c>
      <c r="F69">
        <v>241.25</v>
      </c>
      <c r="G69">
        <v>90</v>
      </c>
      <c r="H69" t="s">
        <v>69</v>
      </c>
      <c r="I69" t="s">
        <v>50</v>
      </c>
    </row>
    <row r="70" spans="1:9" x14ac:dyDescent="0.2">
      <c r="A70">
        <v>10000069</v>
      </c>
      <c r="B70" t="s">
        <v>51</v>
      </c>
      <c r="C70">
        <v>76001</v>
      </c>
      <c r="D70">
        <v>1111</v>
      </c>
      <c r="E70" t="s">
        <v>52</v>
      </c>
      <c r="F70">
        <v>277.75</v>
      </c>
      <c r="G70">
        <v>30</v>
      </c>
      <c r="H70" t="s">
        <v>18</v>
      </c>
      <c r="I70" t="s">
        <v>50</v>
      </c>
    </row>
    <row r="71" spans="1:9" x14ac:dyDescent="0.2">
      <c r="A71">
        <v>10000070</v>
      </c>
      <c r="B71" t="s">
        <v>51</v>
      </c>
      <c r="C71">
        <v>76002</v>
      </c>
      <c r="D71">
        <v>1092</v>
      </c>
      <c r="E71" t="s">
        <v>54</v>
      </c>
      <c r="F71">
        <v>273</v>
      </c>
      <c r="G71">
        <v>30</v>
      </c>
      <c r="H71" t="s">
        <v>18</v>
      </c>
      <c r="I71" t="s">
        <v>50</v>
      </c>
    </row>
    <row r="72" spans="1:9" x14ac:dyDescent="0.2">
      <c r="A72">
        <v>10000071</v>
      </c>
      <c r="B72" t="s">
        <v>74</v>
      </c>
      <c r="C72">
        <v>76002</v>
      </c>
      <c r="D72">
        <v>1107</v>
      </c>
      <c r="E72" t="s">
        <v>61</v>
      </c>
      <c r="F72">
        <v>276.75</v>
      </c>
      <c r="G72">
        <v>30</v>
      </c>
      <c r="H72" t="s">
        <v>18</v>
      </c>
      <c r="I72" t="s">
        <v>50</v>
      </c>
    </row>
    <row r="73" spans="1:9" x14ac:dyDescent="0.2">
      <c r="A73">
        <v>10000072</v>
      </c>
      <c r="B73" t="s">
        <v>71</v>
      </c>
      <c r="C73">
        <v>76002</v>
      </c>
      <c r="D73">
        <v>958</v>
      </c>
      <c r="E73" t="s">
        <v>61</v>
      </c>
      <c r="F73">
        <v>239.5</v>
      </c>
      <c r="G73">
        <v>90</v>
      </c>
      <c r="H73" t="s">
        <v>69</v>
      </c>
      <c r="I73" t="s">
        <v>50</v>
      </c>
    </row>
    <row r="74" spans="1:9" x14ac:dyDescent="0.2">
      <c r="A74">
        <v>10000073</v>
      </c>
      <c r="B74" t="s">
        <v>74</v>
      </c>
      <c r="C74">
        <v>76002</v>
      </c>
      <c r="D74">
        <v>1402</v>
      </c>
      <c r="E74" t="s">
        <v>65</v>
      </c>
      <c r="F74">
        <v>350.5</v>
      </c>
      <c r="G74">
        <v>60</v>
      </c>
      <c r="H74" t="s">
        <v>18</v>
      </c>
      <c r="I74" t="s">
        <v>50</v>
      </c>
    </row>
    <row r="75" spans="1:9" x14ac:dyDescent="0.2">
      <c r="A75">
        <v>10000074</v>
      </c>
      <c r="B75" t="s">
        <v>74</v>
      </c>
      <c r="C75">
        <v>76001</v>
      </c>
      <c r="D75">
        <v>1059</v>
      </c>
      <c r="E75" t="s">
        <v>58</v>
      </c>
      <c r="F75">
        <v>264.75</v>
      </c>
      <c r="G75">
        <v>60</v>
      </c>
      <c r="H75" t="s">
        <v>18</v>
      </c>
      <c r="I75" t="s">
        <v>50</v>
      </c>
    </row>
    <row r="76" spans="1:9" x14ac:dyDescent="0.2">
      <c r="A76">
        <v>10000075</v>
      </c>
      <c r="B76" t="s">
        <v>71</v>
      </c>
      <c r="C76">
        <v>76001</v>
      </c>
      <c r="D76">
        <v>592</v>
      </c>
      <c r="E76" t="s">
        <v>65</v>
      </c>
      <c r="F76">
        <v>148</v>
      </c>
      <c r="G76">
        <v>30</v>
      </c>
      <c r="H76" t="s">
        <v>69</v>
      </c>
      <c r="I76" t="s">
        <v>50</v>
      </c>
    </row>
    <row r="77" spans="1:9" x14ac:dyDescent="0.2">
      <c r="A77">
        <v>10000076</v>
      </c>
      <c r="B77" t="s">
        <v>63</v>
      </c>
      <c r="C77">
        <v>76002</v>
      </c>
      <c r="D77">
        <v>1278</v>
      </c>
      <c r="E77" t="s">
        <v>60</v>
      </c>
      <c r="F77">
        <v>319.5</v>
      </c>
      <c r="G77">
        <v>90</v>
      </c>
      <c r="H77" t="s">
        <v>18</v>
      </c>
      <c r="I77" t="s">
        <v>50</v>
      </c>
    </row>
    <row r="78" spans="1:9" x14ac:dyDescent="0.2">
      <c r="A78">
        <v>10000077</v>
      </c>
      <c r="B78" t="s">
        <v>72</v>
      </c>
      <c r="C78">
        <v>76001</v>
      </c>
      <c r="D78">
        <v>1578</v>
      </c>
      <c r="E78" t="s">
        <v>73</v>
      </c>
      <c r="F78">
        <v>394.5</v>
      </c>
      <c r="G78">
        <v>90</v>
      </c>
      <c r="H78" t="s">
        <v>18</v>
      </c>
      <c r="I78" t="s">
        <v>50</v>
      </c>
    </row>
    <row r="79" spans="1:9" x14ac:dyDescent="0.2">
      <c r="A79">
        <v>10000078</v>
      </c>
      <c r="B79" t="s">
        <v>67</v>
      </c>
      <c r="C79">
        <v>76002</v>
      </c>
      <c r="D79">
        <v>1760</v>
      </c>
      <c r="E79" t="s">
        <v>58</v>
      </c>
      <c r="F79">
        <v>440</v>
      </c>
      <c r="G79">
        <v>30</v>
      </c>
      <c r="H79" t="s">
        <v>18</v>
      </c>
      <c r="I79" t="s">
        <v>50</v>
      </c>
    </row>
    <row r="80" spans="1:9" x14ac:dyDescent="0.2">
      <c r="A80">
        <v>10000079</v>
      </c>
      <c r="B80" t="s">
        <v>64</v>
      </c>
      <c r="C80">
        <v>76001</v>
      </c>
      <c r="D80">
        <v>628</v>
      </c>
      <c r="E80" t="s">
        <v>56</v>
      </c>
      <c r="F80">
        <v>157</v>
      </c>
      <c r="G80">
        <v>90</v>
      </c>
      <c r="H80" t="s">
        <v>69</v>
      </c>
      <c r="I80" t="s">
        <v>50</v>
      </c>
    </row>
    <row r="81" spans="1:9" x14ac:dyDescent="0.2">
      <c r="A81">
        <v>10000080</v>
      </c>
      <c r="B81" t="s">
        <v>51</v>
      </c>
      <c r="C81">
        <v>76002</v>
      </c>
      <c r="D81">
        <v>1221</v>
      </c>
      <c r="E81" t="s">
        <v>56</v>
      </c>
      <c r="F81">
        <v>305.25</v>
      </c>
      <c r="G81">
        <v>60</v>
      </c>
      <c r="H81" t="s">
        <v>18</v>
      </c>
      <c r="I81" t="s">
        <v>50</v>
      </c>
    </row>
    <row r="82" spans="1:9" x14ac:dyDescent="0.2">
      <c r="A82">
        <v>10000081</v>
      </c>
      <c r="B82" t="s">
        <v>68</v>
      </c>
      <c r="C82">
        <v>76002</v>
      </c>
      <c r="D82">
        <v>547</v>
      </c>
      <c r="E82" t="s">
        <v>49</v>
      </c>
      <c r="F82">
        <v>136.75</v>
      </c>
      <c r="G82">
        <v>30</v>
      </c>
      <c r="H82" t="s">
        <v>69</v>
      </c>
      <c r="I82" t="s">
        <v>50</v>
      </c>
    </row>
    <row r="83" spans="1:9" x14ac:dyDescent="0.2">
      <c r="A83">
        <v>10000082</v>
      </c>
      <c r="B83" t="s">
        <v>64</v>
      </c>
      <c r="C83">
        <v>76001</v>
      </c>
      <c r="D83">
        <v>742</v>
      </c>
      <c r="E83" t="s">
        <v>49</v>
      </c>
      <c r="F83">
        <v>185.5</v>
      </c>
      <c r="G83">
        <v>30</v>
      </c>
      <c r="H83" t="s">
        <v>69</v>
      </c>
      <c r="I83" t="s">
        <v>50</v>
      </c>
    </row>
    <row r="84" spans="1:9" x14ac:dyDescent="0.2">
      <c r="A84">
        <v>10000083</v>
      </c>
      <c r="B84" t="s">
        <v>68</v>
      </c>
      <c r="C84">
        <v>76002</v>
      </c>
      <c r="D84">
        <v>1709</v>
      </c>
      <c r="E84" t="s">
        <v>54</v>
      </c>
      <c r="F84">
        <v>427.25</v>
      </c>
      <c r="G84">
        <v>90</v>
      </c>
      <c r="H84" t="s">
        <v>18</v>
      </c>
      <c r="I84" t="s">
        <v>50</v>
      </c>
    </row>
    <row r="85" spans="1:9" x14ac:dyDescent="0.2">
      <c r="A85">
        <v>10000084</v>
      </c>
      <c r="B85" t="s">
        <v>48</v>
      </c>
      <c r="C85">
        <v>76002</v>
      </c>
      <c r="D85">
        <v>1769</v>
      </c>
      <c r="E85" t="s">
        <v>54</v>
      </c>
      <c r="F85">
        <v>442.25</v>
      </c>
      <c r="G85">
        <v>30</v>
      </c>
      <c r="H85" t="s">
        <v>18</v>
      </c>
      <c r="I85" t="s">
        <v>50</v>
      </c>
    </row>
    <row r="86" spans="1:9" x14ac:dyDescent="0.2">
      <c r="A86">
        <v>10000085</v>
      </c>
      <c r="B86" t="s">
        <v>68</v>
      </c>
      <c r="C86">
        <v>76002</v>
      </c>
      <c r="D86">
        <v>384</v>
      </c>
      <c r="E86" t="s">
        <v>61</v>
      </c>
      <c r="F86">
        <v>96</v>
      </c>
      <c r="G86">
        <v>90</v>
      </c>
      <c r="H86" t="s">
        <v>21</v>
      </c>
      <c r="I86" t="s">
        <v>50</v>
      </c>
    </row>
    <row r="87" spans="1:9" x14ac:dyDescent="0.2">
      <c r="A87">
        <v>10000086</v>
      </c>
      <c r="B87" t="s">
        <v>74</v>
      </c>
      <c r="C87">
        <v>76001</v>
      </c>
      <c r="D87">
        <v>1203</v>
      </c>
      <c r="E87" t="s">
        <v>61</v>
      </c>
      <c r="F87">
        <v>300.75</v>
      </c>
      <c r="G87">
        <v>60</v>
      </c>
      <c r="H87" t="s">
        <v>18</v>
      </c>
      <c r="I87" t="s">
        <v>50</v>
      </c>
    </row>
    <row r="88" spans="1:9" x14ac:dyDescent="0.2">
      <c r="A88">
        <v>10000087</v>
      </c>
      <c r="B88" t="s">
        <v>64</v>
      </c>
      <c r="C88">
        <v>76001</v>
      </c>
      <c r="D88">
        <v>663</v>
      </c>
      <c r="E88" t="s">
        <v>73</v>
      </c>
      <c r="F88">
        <v>165.75</v>
      </c>
      <c r="G88">
        <v>90</v>
      </c>
      <c r="H88" t="s">
        <v>69</v>
      </c>
      <c r="I88" t="s">
        <v>50</v>
      </c>
    </row>
    <row r="89" spans="1:9" x14ac:dyDescent="0.2">
      <c r="A89">
        <v>10000088</v>
      </c>
      <c r="B89" t="s">
        <v>63</v>
      </c>
      <c r="C89">
        <v>76001</v>
      </c>
      <c r="D89">
        <v>929</v>
      </c>
      <c r="E89" t="s">
        <v>73</v>
      </c>
      <c r="F89">
        <v>232.25</v>
      </c>
      <c r="G89">
        <v>90</v>
      </c>
      <c r="H89" t="s">
        <v>69</v>
      </c>
      <c r="I89" t="s">
        <v>50</v>
      </c>
    </row>
    <row r="90" spans="1:9" x14ac:dyDescent="0.2">
      <c r="A90">
        <v>10000089</v>
      </c>
      <c r="B90" t="s">
        <v>48</v>
      </c>
      <c r="C90">
        <v>76001</v>
      </c>
      <c r="D90">
        <v>859</v>
      </c>
      <c r="E90" t="s">
        <v>52</v>
      </c>
      <c r="F90">
        <v>214.75</v>
      </c>
      <c r="G90">
        <v>60</v>
      </c>
      <c r="H90" t="s">
        <v>69</v>
      </c>
      <c r="I90" t="s">
        <v>50</v>
      </c>
    </row>
    <row r="91" spans="1:9" x14ac:dyDescent="0.2">
      <c r="A91">
        <v>10000090</v>
      </c>
      <c r="B91" t="s">
        <v>66</v>
      </c>
      <c r="C91">
        <v>76002</v>
      </c>
      <c r="D91">
        <v>1144</v>
      </c>
      <c r="E91" t="s">
        <v>54</v>
      </c>
      <c r="F91">
        <v>286</v>
      </c>
      <c r="G91">
        <v>60</v>
      </c>
      <c r="H91" t="s">
        <v>18</v>
      </c>
      <c r="I91" t="s">
        <v>50</v>
      </c>
    </row>
    <row r="92" spans="1:9" x14ac:dyDescent="0.2">
      <c r="A92">
        <v>10000091</v>
      </c>
      <c r="B92" t="s">
        <v>64</v>
      </c>
      <c r="C92">
        <v>76001</v>
      </c>
      <c r="D92">
        <v>1351</v>
      </c>
      <c r="E92" t="s">
        <v>52</v>
      </c>
      <c r="F92">
        <v>337.75</v>
      </c>
      <c r="G92">
        <v>90</v>
      </c>
      <c r="H92" t="s">
        <v>18</v>
      </c>
      <c r="I92" t="s">
        <v>50</v>
      </c>
    </row>
    <row r="93" spans="1:9" x14ac:dyDescent="0.2">
      <c r="A93">
        <v>10000092</v>
      </c>
      <c r="B93" t="s">
        <v>67</v>
      </c>
      <c r="C93">
        <v>76002</v>
      </c>
      <c r="D93">
        <v>1134</v>
      </c>
      <c r="E93" t="s">
        <v>58</v>
      </c>
      <c r="F93">
        <v>283.5</v>
      </c>
      <c r="G93">
        <v>30</v>
      </c>
      <c r="H93" t="s">
        <v>18</v>
      </c>
      <c r="I93" t="s">
        <v>50</v>
      </c>
    </row>
    <row r="94" spans="1:9" x14ac:dyDescent="0.2">
      <c r="A94">
        <v>10000093</v>
      </c>
      <c r="B94" t="s">
        <v>71</v>
      </c>
      <c r="C94">
        <v>76002</v>
      </c>
      <c r="D94">
        <v>1929</v>
      </c>
      <c r="E94" t="s">
        <v>54</v>
      </c>
      <c r="F94">
        <v>482.25</v>
      </c>
      <c r="G94">
        <v>90</v>
      </c>
      <c r="H94" t="s">
        <v>18</v>
      </c>
      <c r="I94" t="s">
        <v>50</v>
      </c>
    </row>
    <row r="95" spans="1:9" x14ac:dyDescent="0.2">
      <c r="A95">
        <v>10000094</v>
      </c>
      <c r="B95" t="s">
        <v>75</v>
      </c>
      <c r="C95">
        <v>76002</v>
      </c>
      <c r="D95">
        <v>1285</v>
      </c>
      <c r="E95" t="s">
        <v>65</v>
      </c>
      <c r="F95">
        <v>321.25</v>
      </c>
      <c r="G95">
        <v>30</v>
      </c>
      <c r="H95" t="s">
        <v>18</v>
      </c>
      <c r="I95" t="s">
        <v>50</v>
      </c>
    </row>
    <row r="96" spans="1:9" x14ac:dyDescent="0.2">
      <c r="A96">
        <v>10000095</v>
      </c>
      <c r="B96" t="s">
        <v>53</v>
      </c>
      <c r="C96">
        <v>76002</v>
      </c>
      <c r="D96">
        <v>1256</v>
      </c>
      <c r="E96" t="s">
        <v>56</v>
      </c>
      <c r="F96">
        <v>314</v>
      </c>
      <c r="G96">
        <v>30</v>
      </c>
      <c r="H96" t="s">
        <v>18</v>
      </c>
      <c r="I96" t="s">
        <v>50</v>
      </c>
    </row>
    <row r="97" spans="1:9" x14ac:dyDescent="0.2">
      <c r="A97">
        <v>10000096</v>
      </c>
      <c r="B97" t="s">
        <v>57</v>
      </c>
      <c r="C97">
        <v>76001</v>
      </c>
      <c r="D97">
        <v>516</v>
      </c>
      <c r="E97" t="s">
        <v>52</v>
      </c>
      <c r="F97">
        <v>129</v>
      </c>
      <c r="G97">
        <v>30</v>
      </c>
      <c r="H97" t="s">
        <v>69</v>
      </c>
      <c r="I97" t="s">
        <v>50</v>
      </c>
    </row>
    <row r="98" spans="1:9" x14ac:dyDescent="0.2">
      <c r="A98">
        <v>10000097</v>
      </c>
      <c r="B98" t="s">
        <v>70</v>
      </c>
      <c r="C98">
        <v>76001</v>
      </c>
      <c r="D98">
        <v>829</v>
      </c>
      <c r="E98" t="s">
        <v>56</v>
      </c>
      <c r="F98">
        <v>207.25</v>
      </c>
      <c r="G98">
        <v>30</v>
      </c>
      <c r="H98" t="s">
        <v>69</v>
      </c>
      <c r="I98" t="s">
        <v>50</v>
      </c>
    </row>
    <row r="99" spans="1:9" x14ac:dyDescent="0.2">
      <c r="A99">
        <v>10000098</v>
      </c>
      <c r="B99" t="s">
        <v>75</v>
      </c>
      <c r="C99">
        <v>76002</v>
      </c>
      <c r="D99">
        <v>1706</v>
      </c>
      <c r="E99" t="s">
        <v>49</v>
      </c>
      <c r="F99">
        <v>426.5</v>
      </c>
      <c r="G99">
        <v>90</v>
      </c>
      <c r="H99" t="s">
        <v>18</v>
      </c>
      <c r="I99" t="s">
        <v>50</v>
      </c>
    </row>
    <row r="100" spans="1:9" x14ac:dyDescent="0.2">
      <c r="A100">
        <v>10000099</v>
      </c>
      <c r="B100" t="s">
        <v>74</v>
      </c>
      <c r="C100">
        <v>76001</v>
      </c>
      <c r="D100">
        <v>1201</v>
      </c>
      <c r="E100" t="s">
        <v>61</v>
      </c>
      <c r="F100">
        <v>300.25</v>
      </c>
      <c r="G100">
        <v>60</v>
      </c>
      <c r="H100" t="s">
        <v>18</v>
      </c>
      <c r="I100" t="s">
        <v>50</v>
      </c>
    </row>
    <row r="101" spans="1:9" x14ac:dyDescent="0.2">
      <c r="A101">
        <v>10000100</v>
      </c>
      <c r="B101" t="s">
        <v>71</v>
      </c>
      <c r="C101">
        <v>76001</v>
      </c>
      <c r="D101">
        <v>1373</v>
      </c>
      <c r="E101" t="s">
        <v>61</v>
      </c>
      <c r="F101">
        <v>343.25</v>
      </c>
      <c r="G101">
        <v>30</v>
      </c>
      <c r="H101" t="s">
        <v>18</v>
      </c>
      <c r="I101" t="s">
        <v>50</v>
      </c>
    </row>
    <row r="102" spans="1:9" x14ac:dyDescent="0.2">
      <c r="A102">
        <v>10000101</v>
      </c>
      <c r="B102" t="s">
        <v>74</v>
      </c>
      <c r="C102">
        <v>76001</v>
      </c>
      <c r="D102">
        <v>1164</v>
      </c>
      <c r="E102" t="s">
        <v>49</v>
      </c>
      <c r="F102">
        <v>291</v>
      </c>
      <c r="G102">
        <v>90</v>
      </c>
      <c r="H102" t="s">
        <v>18</v>
      </c>
      <c r="I102" t="s">
        <v>50</v>
      </c>
    </row>
    <row r="103" spans="1:9" x14ac:dyDescent="0.2">
      <c r="A103">
        <v>10000102</v>
      </c>
      <c r="B103" t="s">
        <v>66</v>
      </c>
      <c r="C103">
        <v>76001</v>
      </c>
      <c r="D103">
        <v>1405</v>
      </c>
      <c r="E103" t="s">
        <v>60</v>
      </c>
      <c r="F103">
        <v>351.25</v>
      </c>
      <c r="G103">
        <v>60</v>
      </c>
      <c r="H103" t="s">
        <v>18</v>
      </c>
      <c r="I103" t="s">
        <v>50</v>
      </c>
    </row>
    <row r="104" spans="1:9" x14ac:dyDescent="0.2">
      <c r="A104">
        <v>10000103</v>
      </c>
      <c r="B104" t="s">
        <v>51</v>
      </c>
      <c r="C104">
        <v>76002</v>
      </c>
      <c r="D104">
        <v>1722</v>
      </c>
      <c r="E104" t="s">
        <v>54</v>
      </c>
      <c r="F104">
        <v>430.5</v>
      </c>
      <c r="G104">
        <v>30</v>
      </c>
      <c r="H104" t="s">
        <v>18</v>
      </c>
      <c r="I104" t="s">
        <v>50</v>
      </c>
    </row>
    <row r="105" spans="1:9" x14ac:dyDescent="0.2">
      <c r="A105">
        <v>10000104</v>
      </c>
      <c r="B105" t="s">
        <v>48</v>
      </c>
      <c r="C105">
        <v>76001</v>
      </c>
      <c r="D105">
        <v>666</v>
      </c>
      <c r="E105" t="s">
        <v>54</v>
      </c>
      <c r="F105">
        <v>166.5</v>
      </c>
      <c r="G105">
        <v>90</v>
      </c>
      <c r="H105" t="s">
        <v>69</v>
      </c>
      <c r="I105" t="s">
        <v>50</v>
      </c>
    </row>
    <row r="106" spans="1:9" x14ac:dyDescent="0.2">
      <c r="A106">
        <v>10000105</v>
      </c>
      <c r="B106" t="s">
        <v>51</v>
      </c>
      <c r="C106">
        <v>76001</v>
      </c>
      <c r="D106">
        <v>595</v>
      </c>
      <c r="E106" t="s">
        <v>61</v>
      </c>
      <c r="F106">
        <v>148.75</v>
      </c>
      <c r="G106">
        <v>60</v>
      </c>
      <c r="H106" t="s">
        <v>69</v>
      </c>
      <c r="I106" t="s">
        <v>50</v>
      </c>
    </row>
    <row r="107" spans="1:9" x14ac:dyDescent="0.2">
      <c r="A107">
        <v>10000106</v>
      </c>
      <c r="B107" t="s">
        <v>67</v>
      </c>
      <c r="C107">
        <v>76001</v>
      </c>
      <c r="D107">
        <v>482</v>
      </c>
      <c r="E107" t="s">
        <v>65</v>
      </c>
      <c r="F107">
        <v>120.5</v>
      </c>
      <c r="G107">
        <v>90</v>
      </c>
      <c r="H107" t="s">
        <v>21</v>
      </c>
      <c r="I107" t="s">
        <v>50</v>
      </c>
    </row>
    <row r="108" spans="1:9" x14ac:dyDescent="0.2">
      <c r="A108">
        <v>10000107</v>
      </c>
      <c r="B108" t="s">
        <v>64</v>
      </c>
      <c r="C108">
        <v>76001</v>
      </c>
      <c r="D108">
        <v>1340</v>
      </c>
      <c r="E108" t="s">
        <v>49</v>
      </c>
      <c r="F108">
        <v>335</v>
      </c>
      <c r="G108">
        <v>90</v>
      </c>
      <c r="H108" t="s">
        <v>18</v>
      </c>
      <c r="I108" t="s">
        <v>50</v>
      </c>
    </row>
    <row r="109" spans="1:9" x14ac:dyDescent="0.2">
      <c r="A109">
        <v>10000108</v>
      </c>
      <c r="B109" t="s">
        <v>64</v>
      </c>
      <c r="C109">
        <v>76002</v>
      </c>
      <c r="D109">
        <v>1887</v>
      </c>
      <c r="E109" t="s">
        <v>54</v>
      </c>
      <c r="F109">
        <v>471.75</v>
      </c>
      <c r="G109">
        <v>60</v>
      </c>
      <c r="H109" t="s">
        <v>18</v>
      </c>
      <c r="I109" t="s">
        <v>50</v>
      </c>
    </row>
    <row r="110" spans="1:9" x14ac:dyDescent="0.2">
      <c r="A110">
        <v>10000109</v>
      </c>
      <c r="B110" t="s">
        <v>70</v>
      </c>
      <c r="C110">
        <v>76001</v>
      </c>
      <c r="D110">
        <v>835</v>
      </c>
      <c r="E110" t="s">
        <v>73</v>
      </c>
      <c r="F110">
        <v>208.75</v>
      </c>
      <c r="G110">
        <v>30</v>
      </c>
      <c r="H110" t="s">
        <v>69</v>
      </c>
      <c r="I110" t="s">
        <v>50</v>
      </c>
    </row>
    <row r="111" spans="1:9" x14ac:dyDescent="0.2">
      <c r="A111">
        <v>10000110</v>
      </c>
      <c r="B111" t="s">
        <v>62</v>
      </c>
      <c r="C111">
        <v>76001</v>
      </c>
      <c r="D111">
        <v>696</v>
      </c>
      <c r="E111" t="s">
        <v>60</v>
      </c>
      <c r="F111">
        <v>174</v>
      </c>
      <c r="G111">
        <v>60</v>
      </c>
      <c r="H111" t="s">
        <v>69</v>
      </c>
      <c r="I111" t="s">
        <v>50</v>
      </c>
    </row>
    <row r="112" spans="1:9" x14ac:dyDescent="0.2">
      <c r="A112">
        <v>10000111</v>
      </c>
      <c r="B112" t="s">
        <v>57</v>
      </c>
      <c r="C112">
        <v>76002</v>
      </c>
      <c r="D112">
        <v>414</v>
      </c>
      <c r="E112" t="s">
        <v>49</v>
      </c>
      <c r="F112">
        <v>103.5</v>
      </c>
      <c r="G112">
        <v>60</v>
      </c>
      <c r="H112" t="s">
        <v>21</v>
      </c>
      <c r="I112" t="s">
        <v>50</v>
      </c>
    </row>
    <row r="113" spans="1:9" x14ac:dyDescent="0.2">
      <c r="A113">
        <v>10000112</v>
      </c>
      <c r="B113" t="s">
        <v>48</v>
      </c>
      <c r="C113">
        <v>76001</v>
      </c>
      <c r="D113">
        <v>1888</v>
      </c>
      <c r="E113" t="s">
        <v>54</v>
      </c>
      <c r="F113">
        <v>472</v>
      </c>
      <c r="G113">
        <v>30</v>
      </c>
      <c r="H113" t="s">
        <v>18</v>
      </c>
      <c r="I113" t="s">
        <v>50</v>
      </c>
    </row>
    <row r="114" spans="1:9" x14ac:dyDescent="0.2">
      <c r="A114">
        <v>10000113</v>
      </c>
      <c r="B114" t="s">
        <v>55</v>
      </c>
      <c r="C114">
        <v>76001</v>
      </c>
      <c r="D114">
        <v>1080</v>
      </c>
      <c r="E114" t="s">
        <v>65</v>
      </c>
      <c r="F114">
        <v>270</v>
      </c>
      <c r="G114">
        <v>30</v>
      </c>
      <c r="H114" t="s">
        <v>18</v>
      </c>
      <c r="I114" t="s">
        <v>50</v>
      </c>
    </row>
    <row r="115" spans="1:9" x14ac:dyDescent="0.2">
      <c r="A115">
        <v>10000114</v>
      </c>
      <c r="B115" t="s">
        <v>53</v>
      </c>
      <c r="C115">
        <v>76002</v>
      </c>
      <c r="D115">
        <v>1070</v>
      </c>
      <c r="E115" t="s">
        <v>58</v>
      </c>
      <c r="F115">
        <v>267.5</v>
      </c>
      <c r="G115">
        <v>90</v>
      </c>
      <c r="H115" t="s">
        <v>18</v>
      </c>
      <c r="I115" t="s">
        <v>50</v>
      </c>
    </row>
    <row r="116" spans="1:9" x14ac:dyDescent="0.2">
      <c r="A116">
        <v>10000115</v>
      </c>
      <c r="B116" t="s">
        <v>76</v>
      </c>
      <c r="C116">
        <v>76001</v>
      </c>
      <c r="D116">
        <v>710</v>
      </c>
      <c r="E116" t="s">
        <v>49</v>
      </c>
      <c r="F116">
        <v>177.5</v>
      </c>
      <c r="G116">
        <v>60</v>
      </c>
      <c r="H116" t="s">
        <v>69</v>
      </c>
      <c r="I116" t="s">
        <v>50</v>
      </c>
    </row>
    <row r="117" spans="1:9" x14ac:dyDescent="0.2">
      <c r="A117">
        <v>10000116</v>
      </c>
      <c r="B117" t="s">
        <v>63</v>
      </c>
      <c r="C117">
        <v>76001</v>
      </c>
      <c r="D117">
        <v>557</v>
      </c>
      <c r="E117" t="s">
        <v>65</v>
      </c>
      <c r="F117">
        <v>139.25</v>
      </c>
      <c r="G117">
        <v>90</v>
      </c>
      <c r="H117" t="s">
        <v>69</v>
      </c>
      <c r="I117" t="s">
        <v>50</v>
      </c>
    </row>
    <row r="118" spans="1:9" x14ac:dyDescent="0.2">
      <c r="A118">
        <v>10000117</v>
      </c>
      <c r="B118" t="s">
        <v>53</v>
      </c>
      <c r="C118">
        <v>76001</v>
      </c>
      <c r="D118">
        <v>1666</v>
      </c>
      <c r="E118" t="s">
        <v>61</v>
      </c>
      <c r="F118">
        <v>416.5</v>
      </c>
      <c r="G118">
        <v>90</v>
      </c>
      <c r="H118" t="s">
        <v>18</v>
      </c>
      <c r="I118" t="s">
        <v>50</v>
      </c>
    </row>
    <row r="119" spans="1:9" x14ac:dyDescent="0.2">
      <c r="A119">
        <v>10000118</v>
      </c>
      <c r="B119" t="s">
        <v>48</v>
      </c>
      <c r="C119">
        <v>76001</v>
      </c>
      <c r="D119">
        <v>1456</v>
      </c>
      <c r="E119" t="s">
        <v>73</v>
      </c>
      <c r="F119">
        <v>364</v>
      </c>
      <c r="G119">
        <v>30</v>
      </c>
      <c r="H119" t="s">
        <v>18</v>
      </c>
      <c r="I119" t="s">
        <v>50</v>
      </c>
    </row>
    <row r="120" spans="1:9" x14ac:dyDescent="0.2">
      <c r="A120">
        <v>10000119</v>
      </c>
      <c r="B120" t="s">
        <v>68</v>
      </c>
      <c r="C120">
        <v>76002</v>
      </c>
      <c r="D120">
        <v>1652</v>
      </c>
      <c r="E120" t="s">
        <v>73</v>
      </c>
      <c r="F120">
        <v>413</v>
      </c>
      <c r="G120">
        <v>60</v>
      </c>
      <c r="H120" t="s">
        <v>18</v>
      </c>
      <c r="I120" t="s">
        <v>50</v>
      </c>
    </row>
    <row r="121" spans="1:9" x14ac:dyDescent="0.2">
      <c r="A121">
        <v>10000120</v>
      </c>
      <c r="B121" t="s">
        <v>55</v>
      </c>
      <c r="C121">
        <v>76002</v>
      </c>
      <c r="D121">
        <v>1153</v>
      </c>
      <c r="E121" t="s">
        <v>52</v>
      </c>
      <c r="F121">
        <v>288.25</v>
      </c>
      <c r="G121">
        <v>90</v>
      </c>
      <c r="H121" t="s">
        <v>18</v>
      </c>
      <c r="I121" t="s">
        <v>50</v>
      </c>
    </row>
    <row r="122" spans="1:9" x14ac:dyDescent="0.2">
      <c r="A122">
        <v>10000121</v>
      </c>
      <c r="B122" t="s">
        <v>70</v>
      </c>
      <c r="C122">
        <v>76001</v>
      </c>
      <c r="D122">
        <v>1668</v>
      </c>
      <c r="E122" t="s">
        <v>73</v>
      </c>
      <c r="F122">
        <v>417</v>
      </c>
      <c r="G122">
        <v>60</v>
      </c>
      <c r="H122" t="s">
        <v>18</v>
      </c>
      <c r="I122" t="s">
        <v>50</v>
      </c>
    </row>
    <row r="123" spans="1:9" x14ac:dyDescent="0.2">
      <c r="A123">
        <v>10000122</v>
      </c>
      <c r="B123" t="s">
        <v>74</v>
      </c>
      <c r="C123">
        <v>76001</v>
      </c>
      <c r="D123">
        <v>1315</v>
      </c>
      <c r="E123" t="s">
        <v>49</v>
      </c>
      <c r="F123">
        <v>328.75</v>
      </c>
      <c r="G123">
        <v>90</v>
      </c>
      <c r="H123" t="s">
        <v>18</v>
      </c>
      <c r="I123" t="s">
        <v>50</v>
      </c>
    </row>
    <row r="124" spans="1:9" x14ac:dyDescent="0.2">
      <c r="A124">
        <v>10000123</v>
      </c>
      <c r="B124" t="s">
        <v>64</v>
      </c>
      <c r="C124">
        <v>76002</v>
      </c>
      <c r="D124">
        <v>1695</v>
      </c>
      <c r="E124" t="s">
        <v>58</v>
      </c>
      <c r="F124">
        <v>423.75</v>
      </c>
      <c r="G124">
        <v>90</v>
      </c>
      <c r="H124" t="s">
        <v>18</v>
      </c>
      <c r="I124" t="s">
        <v>50</v>
      </c>
    </row>
    <row r="125" spans="1:9" x14ac:dyDescent="0.2">
      <c r="A125">
        <v>10000124</v>
      </c>
      <c r="B125" t="s">
        <v>62</v>
      </c>
      <c r="C125">
        <v>76002</v>
      </c>
      <c r="D125">
        <v>1618</v>
      </c>
      <c r="E125" t="s">
        <v>65</v>
      </c>
      <c r="F125">
        <v>404.5</v>
      </c>
      <c r="G125">
        <v>30</v>
      </c>
      <c r="H125" t="s">
        <v>18</v>
      </c>
      <c r="I125" t="s">
        <v>50</v>
      </c>
    </row>
    <row r="126" spans="1:9" x14ac:dyDescent="0.2">
      <c r="A126">
        <v>10000125</v>
      </c>
      <c r="B126" t="s">
        <v>66</v>
      </c>
      <c r="C126">
        <v>76002</v>
      </c>
      <c r="D126">
        <v>1912</v>
      </c>
      <c r="E126" t="s">
        <v>56</v>
      </c>
      <c r="F126">
        <v>478</v>
      </c>
      <c r="G126">
        <v>30</v>
      </c>
      <c r="H126" t="s">
        <v>18</v>
      </c>
      <c r="I126" t="s">
        <v>50</v>
      </c>
    </row>
    <row r="127" spans="1:9" x14ac:dyDescent="0.2">
      <c r="A127">
        <v>10000126</v>
      </c>
      <c r="B127" t="s">
        <v>75</v>
      </c>
      <c r="C127">
        <v>76002</v>
      </c>
      <c r="D127">
        <v>1112</v>
      </c>
      <c r="E127" t="s">
        <v>65</v>
      </c>
      <c r="F127">
        <v>278</v>
      </c>
      <c r="G127">
        <v>90</v>
      </c>
      <c r="H127" t="s">
        <v>18</v>
      </c>
      <c r="I127" t="s">
        <v>50</v>
      </c>
    </row>
    <row r="128" spans="1:9" x14ac:dyDescent="0.2">
      <c r="A128">
        <v>10000127</v>
      </c>
      <c r="B128" t="s">
        <v>55</v>
      </c>
      <c r="C128">
        <v>76001</v>
      </c>
      <c r="D128">
        <v>828</v>
      </c>
      <c r="E128" t="s">
        <v>65</v>
      </c>
      <c r="F128">
        <v>207</v>
      </c>
      <c r="G128">
        <v>90</v>
      </c>
      <c r="H128" t="s">
        <v>69</v>
      </c>
      <c r="I128" t="s">
        <v>50</v>
      </c>
    </row>
    <row r="129" spans="1:9" x14ac:dyDescent="0.2">
      <c r="A129">
        <v>10000128</v>
      </c>
      <c r="B129" t="s">
        <v>75</v>
      </c>
      <c r="C129">
        <v>76001</v>
      </c>
      <c r="D129">
        <v>1820</v>
      </c>
      <c r="E129" t="s">
        <v>54</v>
      </c>
      <c r="F129">
        <v>455</v>
      </c>
      <c r="G129">
        <v>30</v>
      </c>
      <c r="H129" t="s">
        <v>18</v>
      </c>
      <c r="I129" t="s">
        <v>50</v>
      </c>
    </row>
    <row r="130" spans="1:9" x14ac:dyDescent="0.2">
      <c r="A130">
        <v>10000129</v>
      </c>
      <c r="B130" t="s">
        <v>72</v>
      </c>
      <c r="C130">
        <v>76002</v>
      </c>
      <c r="D130">
        <v>306</v>
      </c>
      <c r="E130" t="s">
        <v>54</v>
      </c>
      <c r="F130">
        <v>76.5</v>
      </c>
      <c r="G130">
        <v>90</v>
      </c>
      <c r="H130" t="s">
        <v>21</v>
      </c>
      <c r="I130" t="s">
        <v>50</v>
      </c>
    </row>
    <row r="131" spans="1:9" x14ac:dyDescent="0.2">
      <c r="A131">
        <v>10000130</v>
      </c>
      <c r="B131" t="s">
        <v>64</v>
      </c>
      <c r="C131">
        <v>76001</v>
      </c>
      <c r="D131">
        <v>1459</v>
      </c>
      <c r="E131" t="s">
        <v>52</v>
      </c>
      <c r="F131">
        <v>364.75</v>
      </c>
      <c r="G131">
        <v>30</v>
      </c>
      <c r="H131" t="s">
        <v>18</v>
      </c>
      <c r="I131" t="s">
        <v>50</v>
      </c>
    </row>
    <row r="132" spans="1:9" x14ac:dyDescent="0.2">
      <c r="A132">
        <v>10000131</v>
      </c>
      <c r="B132" t="s">
        <v>71</v>
      </c>
      <c r="C132">
        <v>76002</v>
      </c>
      <c r="D132">
        <v>1230</v>
      </c>
      <c r="E132" t="s">
        <v>56</v>
      </c>
      <c r="F132">
        <v>307.5</v>
      </c>
      <c r="G132">
        <v>90</v>
      </c>
      <c r="H132" t="s">
        <v>18</v>
      </c>
      <c r="I132" t="s">
        <v>50</v>
      </c>
    </row>
    <row r="133" spans="1:9" x14ac:dyDescent="0.2">
      <c r="A133">
        <v>10000132</v>
      </c>
      <c r="B133" t="s">
        <v>74</v>
      </c>
      <c r="C133">
        <v>76002</v>
      </c>
      <c r="D133">
        <v>456</v>
      </c>
      <c r="E133" t="s">
        <v>58</v>
      </c>
      <c r="F133">
        <v>114</v>
      </c>
      <c r="G133">
        <v>30</v>
      </c>
      <c r="H133" t="s">
        <v>21</v>
      </c>
      <c r="I133" t="s">
        <v>50</v>
      </c>
    </row>
    <row r="134" spans="1:9" x14ac:dyDescent="0.2">
      <c r="A134">
        <v>10000133</v>
      </c>
      <c r="B134" t="s">
        <v>66</v>
      </c>
      <c r="C134">
        <v>76002</v>
      </c>
      <c r="D134">
        <v>248</v>
      </c>
      <c r="E134" t="s">
        <v>54</v>
      </c>
      <c r="F134">
        <v>62</v>
      </c>
      <c r="G134">
        <v>30</v>
      </c>
      <c r="H134" t="s">
        <v>21</v>
      </c>
      <c r="I134" t="s">
        <v>50</v>
      </c>
    </row>
    <row r="135" spans="1:9" x14ac:dyDescent="0.2">
      <c r="A135">
        <v>10000134</v>
      </c>
      <c r="B135" t="s">
        <v>64</v>
      </c>
      <c r="C135">
        <v>76001</v>
      </c>
      <c r="D135">
        <v>237</v>
      </c>
      <c r="E135" t="s">
        <v>49</v>
      </c>
      <c r="F135">
        <v>59.25</v>
      </c>
      <c r="G135">
        <v>30</v>
      </c>
      <c r="H135" t="s">
        <v>21</v>
      </c>
      <c r="I135" t="s">
        <v>50</v>
      </c>
    </row>
    <row r="136" spans="1:9" x14ac:dyDescent="0.2">
      <c r="A136">
        <v>10000135</v>
      </c>
      <c r="B136" t="s">
        <v>62</v>
      </c>
      <c r="C136">
        <v>76002</v>
      </c>
      <c r="D136">
        <v>1280</v>
      </c>
      <c r="E136" t="s">
        <v>49</v>
      </c>
      <c r="F136">
        <v>320</v>
      </c>
      <c r="G136">
        <v>60</v>
      </c>
      <c r="H136" t="s">
        <v>18</v>
      </c>
      <c r="I136" t="s">
        <v>50</v>
      </c>
    </row>
    <row r="137" spans="1:9" x14ac:dyDescent="0.2">
      <c r="A137">
        <v>10000136</v>
      </c>
      <c r="B137" t="s">
        <v>74</v>
      </c>
      <c r="C137">
        <v>76001</v>
      </c>
      <c r="D137">
        <v>1193</v>
      </c>
      <c r="E137" t="s">
        <v>65</v>
      </c>
      <c r="F137">
        <v>298.25</v>
      </c>
      <c r="G137">
        <v>30</v>
      </c>
      <c r="H137" t="s">
        <v>18</v>
      </c>
      <c r="I137" t="s">
        <v>50</v>
      </c>
    </row>
    <row r="138" spans="1:9" x14ac:dyDescent="0.2">
      <c r="A138">
        <v>10000137</v>
      </c>
      <c r="B138" t="s">
        <v>68</v>
      </c>
      <c r="C138">
        <v>76001</v>
      </c>
      <c r="D138">
        <v>1294</v>
      </c>
      <c r="E138" t="s">
        <v>73</v>
      </c>
      <c r="F138">
        <v>323.5</v>
      </c>
      <c r="G138">
        <v>90</v>
      </c>
      <c r="H138" t="s">
        <v>18</v>
      </c>
      <c r="I138" t="s">
        <v>50</v>
      </c>
    </row>
    <row r="139" spans="1:9" x14ac:dyDescent="0.2">
      <c r="A139">
        <v>10000138</v>
      </c>
      <c r="B139" t="s">
        <v>51</v>
      </c>
      <c r="C139">
        <v>76001</v>
      </c>
      <c r="D139">
        <v>1435</v>
      </c>
      <c r="E139" t="s">
        <v>54</v>
      </c>
      <c r="F139">
        <v>358.75</v>
      </c>
      <c r="G139">
        <v>90</v>
      </c>
      <c r="H139" t="s">
        <v>18</v>
      </c>
      <c r="I139" t="s">
        <v>50</v>
      </c>
    </row>
    <row r="140" spans="1:9" x14ac:dyDescent="0.2">
      <c r="A140">
        <v>10000139</v>
      </c>
      <c r="B140" t="s">
        <v>48</v>
      </c>
      <c r="C140">
        <v>76002</v>
      </c>
      <c r="D140">
        <v>1589</v>
      </c>
      <c r="E140" t="s">
        <v>52</v>
      </c>
      <c r="F140">
        <v>397.25</v>
      </c>
      <c r="G140">
        <v>30</v>
      </c>
      <c r="H140" t="s">
        <v>18</v>
      </c>
      <c r="I140" t="s">
        <v>50</v>
      </c>
    </row>
    <row r="141" spans="1:9" x14ac:dyDescent="0.2">
      <c r="A141">
        <v>10000140</v>
      </c>
      <c r="B141" t="s">
        <v>71</v>
      </c>
      <c r="C141">
        <v>76001</v>
      </c>
      <c r="D141">
        <v>1259</v>
      </c>
      <c r="E141" t="s">
        <v>56</v>
      </c>
      <c r="F141">
        <v>314.75</v>
      </c>
      <c r="G141">
        <v>90</v>
      </c>
      <c r="H141" t="s">
        <v>18</v>
      </c>
      <c r="I141" t="s">
        <v>50</v>
      </c>
    </row>
    <row r="142" spans="1:9" x14ac:dyDescent="0.2">
      <c r="A142">
        <v>10000141</v>
      </c>
      <c r="B142" t="s">
        <v>74</v>
      </c>
      <c r="C142">
        <v>76002</v>
      </c>
      <c r="D142">
        <v>1544</v>
      </c>
      <c r="E142" t="s">
        <v>61</v>
      </c>
      <c r="F142">
        <v>386</v>
      </c>
      <c r="G142">
        <v>60</v>
      </c>
      <c r="H142" t="s">
        <v>18</v>
      </c>
      <c r="I142" t="s">
        <v>50</v>
      </c>
    </row>
    <row r="143" spans="1:9" x14ac:dyDescent="0.2">
      <c r="A143">
        <v>10000142</v>
      </c>
      <c r="B143" t="s">
        <v>67</v>
      </c>
      <c r="C143">
        <v>76001</v>
      </c>
      <c r="D143">
        <v>894</v>
      </c>
      <c r="E143" t="s">
        <v>58</v>
      </c>
      <c r="F143">
        <v>223.5</v>
      </c>
      <c r="G143">
        <v>60</v>
      </c>
      <c r="H143" t="s">
        <v>69</v>
      </c>
      <c r="I143" t="s">
        <v>50</v>
      </c>
    </row>
    <row r="144" spans="1:9" x14ac:dyDescent="0.2">
      <c r="A144">
        <v>10000143</v>
      </c>
      <c r="B144" t="s">
        <v>67</v>
      </c>
      <c r="C144">
        <v>76001</v>
      </c>
      <c r="D144">
        <v>1764</v>
      </c>
      <c r="E144" t="s">
        <v>73</v>
      </c>
      <c r="F144">
        <v>441</v>
      </c>
      <c r="G144">
        <v>90</v>
      </c>
      <c r="H144" t="s">
        <v>18</v>
      </c>
      <c r="I144" t="s">
        <v>50</v>
      </c>
    </row>
    <row r="145" spans="1:9" x14ac:dyDescent="0.2">
      <c r="A145">
        <v>10000144</v>
      </c>
      <c r="B145" t="s">
        <v>67</v>
      </c>
      <c r="C145">
        <v>76001</v>
      </c>
      <c r="D145">
        <v>540</v>
      </c>
      <c r="E145" t="s">
        <v>56</v>
      </c>
      <c r="F145">
        <v>135</v>
      </c>
      <c r="G145">
        <v>30</v>
      </c>
      <c r="H145" t="s">
        <v>69</v>
      </c>
      <c r="I145" t="s">
        <v>50</v>
      </c>
    </row>
    <row r="146" spans="1:9" x14ac:dyDescent="0.2">
      <c r="A146">
        <v>10000145</v>
      </c>
      <c r="B146" t="s">
        <v>64</v>
      </c>
      <c r="C146">
        <v>76001</v>
      </c>
      <c r="D146">
        <v>1383</v>
      </c>
      <c r="E146" t="s">
        <v>65</v>
      </c>
      <c r="F146">
        <v>345.75</v>
      </c>
      <c r="G146">
        <v>60</v>
      </c>
      <c r="H146" t="s">
        <v>18</v>
      </c>
      <c r="I146" t="s">
        <v>50</v>
      </c>
    </row>
    <row r="147" spans="1:9" x14ac:dyDescent="0.2">
      <c r="A147">
        <v>10000146</v>
      </c>
      <c r="B147" t="s">
        <v>51</v>
      </c>
      <c r="C147">
        <v>76001</v>
      </c>
      <c r="D147">
        <v>288</v>
      </c>
      <c r="E147" t="s">
        <v>60</v>
      </c>
      <c r="F147">
        <v>72</v>
      </c>
      <c r="G147">
        <v>60</v>
      </c>
      <c r="H147" t="s">
        <v>21</v>
      </c>
      <c r="I147" t="s">
        <v>50</v>
      </c>
    </row>
    <row r="148" spans="1:9" x14ac:dyDescent="0.2">
      <c r="A148">
        <v>10000147</v>
      </c>
      <c r="B148" t="s">
        <v>74</v>
      </c>
      <c r="C148">
        <v>76001</v>
      </c>
      <c r="D148">
        <v>636</v>
      </c>
      <c r="E148" t="s">
        <v>52</v>
      </c>
      <c r="F148">
        <v>159</v>
      </c>
      <c r="G148">
        <v>90</v>
      </c>
      <c r="H148" t="s">
        <v>69</v>
      </c>
      <c r="I148" t="s">
        <v>50</v>
      </c>
    </row>
    <row r="149" spans="1:9" x14ac:dyDescent="0.2">
      <c r="A149">
        <v>10000148</v>
      </c>
      <c r="B149" t="s">
        <v>70</v>
      </c>
      <c r="C149">
        <v>76001</v>
      </c>
      <c r="D149">
        <v>311</v>
      </c>
      <c r="E149" t="s">
        <v>56</v>
      </c>
      <c r="F149">
        <v>77.75</v>
      </c>
      <c r="G149">
        <v>60</v>
      </c>
      <c r="H149" t="s">
        <v>21</v>
      </c>
      <c r="I149" t="s">
        <v>50</v>
      </c>
    </row>
    <row r="150" spans="1:9" x14ac:dyDescent="0.2">
      <c r="A150">
        <v>10000149</v>
      </c>
      <c r="B150" t="s">
        <v>55</v>
      </c>
      <c r="C150">
        <v>76001</v>
      </c>
      <c r="D150">
        <v>936</v>
      </c>
      <c r="E150" t="s">
        <v>49</v>
      </c>
      <c r="F150">
        <v>234</v>
      </c>
      <c r="G150">
        <v>90</v>
      </c>
      <c r="H150" t="s">
        <v>69</v>
      </c>
      <c r="I150" t="s">
        <v>50</v>
      </c>
    </row>
    <row r="151" spans="1:9" x14ac:dyDescent="0.2">
      <c r="A151">
        <v>10000150</v>
      </c>
      <c r="B151" t="s">
        <v>72</v>
      </c>
      <c r="C151">
        <v>76002</v>
      </c>
      <c r="D151">
        <v>1607</v>
      </c>
      <c r="E151" t="s">
        <v>49</v>
      </c>
      <c r="F151">
        <v>401.75</v>
      </c>
      <c r="G151">
        <v>30</v>
      </c>
      <c r="H151" t="s">
        <v>18</v>
      </c>
      <c r="I151" t="s">
        <v>50</v>
      </c>
    </row>
    <row r="152" spans="1:9" x14ac:dyDescent="0.2">
      <c r="A152">
        <v>10000151</v>
      </c>
      <c r="B152" t="s">
        <v>57</v>
      </c>
      <c r="C152">
        <v>76002</v>
      </c>
      <c r="D152">
        <v>1459</v>
      </c>
      <c r="E152" t="s">
        <v>73</v>
      </c>
      <c r="F152">
        <v>364.75</v>
      </c>
      <c r="G152">
        <v>60</v>
      </c>
      <c r="H152" t="s">
        <v>18</v>
      </c>
      <c r="I152" t="s">
        <v>50</v>
      </c>
    </row>
    <row r="153" spans="1:9" x14ac:dyDescent="0.2">
      <c r="A153">
        <v>10000152</v>
      </c>
      <c r="B153" t="s">
        <v>55</v>
      </c>
      <c r="C153">
        <v>76001</v>
      </c>
      <c r="D153">
        <v>743</v>
      </c>
      <c r="E153" t="s">
        <v>60</v>
      </c>
      <c r="F153">
        <v>185.75</v>
      </c>
      <c r="G153">
        <v>60</v>
      </c>
      <c r="H153" t="s">
        <v>69</v>
      </c>
      <c r="I153" t="s">
        <v>50</v>
      </c>
    </row>
    <row r="154" spans="1:9" x14ac:dyDescent="0.2">
      <c r="A154">
        <v>10000153</v>
      </c>
      <c r="B154" t="s">
        <v>67</v>
      </c>
      <c r="C154">
        <v>76002</v>
      </c>
      <c r="D154">
        <v>1952</v>
      </c>
      <c r="E154" t="s">
        <v>73</v>
      </c>
      <c r="F154">
        <v>488</v>
      </c>
      <c r="G154">
        <v>30</v>
      </c>
      <c r="H154" t="s">
        <v>18</v>
      </c>
      <c r="I154" t="s">
        <v>50</v>
      </c>
    </row>
    <row r="155" spans="1:9" x14ac:dyDescent="0.2">
      <c r="A155">
        <v>10000154</v>
      </c>
      <c r="B155" t="s">
        <v>64</v>
      </c>
      <c r="C155">
        <v>76001</v>
      </c>
      <c r="D155">
        <v>1575</v>
      </c>
      <c r="E155" t="s">
        <v>65</v>
      </c>
      <c r="F155">
        <v>393.75</v>
      </c>
      <c r="G155">
        <v>30</v>
      </c>
      <c r="H155" t="s">
        <v>18</v>
      </c>
      <c r="I155" t="s">
        <v>50</v>
      </c>
    </row>
    <row r="156" spans="1:9" x14ac:dyDescent="0.2">
      <c r="A156">
        <v>10000155</v>
      </c>
      <c r="B156" t="s">
        <v>51</v>
      </c>
      <c r="C156">
        <v>76001</v>
      </c>
      <c r="D156">
        <v>344</v>
      </c>
      <c r="E156" t="s">
        <v>54</v>
      </c>
      <c r="F156">
        <v>86</v>
      </c>
      <c r="G156">
        <v>90</v>
      </c>
      <c r="H156" t="s">
        <v>21</v>
      </c>
      <c r="I156" t="s">
        <v>50</v>
      </c>
    </row>
    <row r="157" spans="1:9" x14ac:dyDescent="0.2">
      <c r="A157">
        <v>10000156</v>
      </c>
      <c r="B157" t="s">
        <v>48</v>
      </c>
      <c r="C157">
        <v>76001</v>
      </c>
      <c r="D157">
        <v>215</v>
      </c>
      <c r="E157" t="s">
        <v>56</v>
      </c>
      <c r="F157">
        <v>53.75</v>
      </c>
      <c r="G157">
        <v>60</v>
      </c>
      <c r="H157" t="s">
        <v>21</v>
      </c>
      <c r="I157" t="s">
        <v>50</v>
      </c>
    </row>
    <row r="158" spans="1:9" x14ac:dyDescent="0.2">
      <c r="A158">
        <v>10000157</v>
      </c>
      <c r="B158" t="s">
        <v>75</v>
      </c>
      <c r="C158">
        <v>76001</v>
      </c>
      <c r="D158">
        <v>1685</v>
      </c>
      <c r="E158" t="s">
        <v>58</v>
      </c>
      <c r="F158">
        <v>421.25</v>
      </c>
      <c r="G158">
        <v>90</v>
      </c>
      <c r="H158" t="s">
        <v>18</v>
      </c>
      <c r="I158" t="s">
        <v>50</v>
      </c>
    </row>
    <row r="159" spans="1:9" x14ac:dyDescent="0.2">
      <c r="A159">
        <v>10000158</v>
      </c>
      <c r="B159" t="s">
        <v>74</v>
      </c>
      <c r="C159">
        <v>76001</v>
      </c>
      <c r="D159">
        <v>1904</v>
      </c>
      <c r="E159" t="s">
        <v>56</v>
      </c>
      <c r="F159">
        <v>476</v>
      </c>
      <c r="G159">
        <v>30</v>
      </c>
      <c r="H159" t="s">
        <v>18</v>
      </c>
      <c r="I159" t="s">
        <v>50</v>
      </c>
    </row>
    <row r="160" spans="1:9" x14ac:dyDescent="0.2">
      <c r="A160">
        <v>10000159</v>
      </c>
      <c r="B160" t="s">
        <v>71</v>
      </c>
      <c r="C160">
        <v>76001</v>
      </c>
      <c r="D160">
        <v>974</v>
      </c>
      <c r="E160" t="s">
        <v>73</v>
      </c>
      <c r="F160">
        <v>243.5</v>
      </c>
      <c r="G160">
        <v>30</v>
      </c>
      <c r="H160" t="s">
        <v>69</v>
      </c>
      <c r="I160" t="s">
        <v>50</v>
      </c>
    </row>
    <row r="161" spans="1:9" x14ac:dyDescent="0.2">
      <c r="A161">
        <v>10000160</v>
      </c>
      <c r="B161" t="s">
        <v>48</v>
      </c>
      <c r="C161">
        <v>76001</v>
      </c>
      <c r="D161">
        <v>369</v>
      </c>
      <c r="E161" t="s">
        <v>65</v>
      </c>
      <c r="F161">
        <v>92.25</v>
      </c>
      <c r="G161">
        <v>30</v>
      </c>
      <c r="H161" t="s">
        <v>21</v>
      </c>
      <c r="I161" t="s">
        <v>50</v>
      </c>
    </row>
    <row r="162" spans="1:9" x14ac:dyDescent="0.2">
      <c r="A162">
        <v>10000161</v>
      </c>
      <c r="B162" t="s">
        <v>67</v>
      </c>
      <c r="C162">
        <v>76001</v>
      </c>
      <c r="D162">
        <v>609</v>
      </c>
      <c r="E162" t="s">
        <v>61</v>
      </c>
      <c r="F162">
        <v>152.25</v>
      </c>
      <c r="G162">
        <v>90</v>
      </c>
      <c r="H162" t="s">
        <v>69</v>
      </c>
      <c r="I162" t="s">
        <v>50</v>
      </c>
    </row>
    <row r="163" spans="1:9" x14ac:dyDescent="0.2">
      <c r="A163">
        <v>10000162</v>
      </c>
      <c r="B163" t="s">
        <v>62</v>
      </c>
      <c r="C163">
        <v>76002</v>
      </c>
      <c r="D163">
        <v>209</v>
      </c>
      <c r="E163" t="s">
        <v>49</v>
      </c>
      <c r="F163">
        <v>52.25</v>
      </c>
      <c r="G163">
        <v>60</v>
      </c>
      <c r="H163" t="s">
        <v>21</v>
      </c>
      <c r="I163" t="s">
        <v>50</v>
      </c>
    </row>
    <row r="164" spans="1:9" x14ac:dyDescent="0.2">
      <c r="A164">
        <v>10000163</v>
      </c>
      <c r="B164" t="s">
        <v>48</v>
      </c>
      <c r="C164">
        <v>76001</v>
      </c>
      <c r="D164">
        <v>1814</v>
      </c>
      <c r="E164" t="s">
        <v>61</v>
      </c>
      <c r="F164">
        <v>453.5</v>
      </c>
      <c r="G164">
        <v>60</v>
      </c>
      <c r="H164" t="s">
        <v>18</v>
      </c>
      <c r="I164" t="s">
        <v>50</v>
      </c>
    </row>
    <row r="165" spans="1:9" x14ac:dyDescent="0.2">
      <c r="A165">
        <v>10000164</v>
      </c>
      <c r="B165" t="s">
        <v>63</v>
      </c>
      <c r="C165">
        <v>76002</v>
      </c>
      <c r="D165">
        <v>1729</v>
      </c>
      <c r="E165" t="s">
        <v>61</v>
      </c>
      <c r="F165">
        <v>432.25</v>
      </c>
      <c r="G165">
        <v>30</v>
      </c>
      <c r="H165" t="s">
        <v>18</v>
      </c>
      <c r="I165" t="s">
        <v>50</v>
      </c>
    </row>
    <row r="166" spans="1:9" x14ac:dyDescent="0.2">
      <c r="A166">
        <v>10000165</v>
      </c>
      <c r="B166" t="s">
        <v>55</v>
      </c>
      <c r="C166">
        <v>76001</v>
      </c>
      <c r="D166">
        <v>349</v>
      </c>
      <c r="E166" t="s">
        <v>52</v>
      </c>
      <c r="F166">
        <v>87.25</v>
      </c>
      <c r="G166">
        <v>60</v>
      </c>
      <c r="H166" t="s">
        <v>21</v>
      </c>
      <c r="I166" t="s">
        <v>50</v>
      </c>
    </row>
    <row r="167" spans="1:9" x14ac:dyDescent="0.2">
      <c r="A167">
        <v>10000166</v>
      </c>
      <c r="B167" t="s">
        <v>71</v>
      </c>
      <c r="C167">
        <v>76001</v>
      </c>
      <c r="D167">
        <v>890</v>
      </c>
      <c r="E167" t="s">
        <v>60</v>
      </c>
      <c r="F167">
        <v>222.5</v>
      </c>
      <c r="G167">
        <v>30</v>
      </c>
      <c r="H167" t="s">
        <v>69</v>
      </c>
      <c r="I167" t="s">
        <v>50</v>
      </c>
    </row>
    <row r="168" spans="1:9" x14ac:dyDescent="0.2">
      <c r="A168">
        <v>10000167</v>
      </c>
      <c r="B168" t="s">
        <v>67</v>
      </c>
      <c r="C168">
        <v>76001</v>
      </c>
      <c r="D168">
        <v>557</v>
      </c>
      <c r="E168" t="s">
        <v>49</v>
      </c>
      <c r="F168">
        <v>139.25</v>
      </c>
      <c r="G168">
        <v>60</v>
      </c>
      <c r="H168" t="s">
        <v>69</v>
      </c>
      <c r="I168" t="s">
        <v>50</v>
      </c>
    </row>
    <row r="169" spans="1:9" x14ac:dyDescent="0.2">
      <c r="A169">
        <v>10000168</v>
      </c>
      <c r="B169" t="s">
        <v>74</v>
      </c>
      <c r="C169">
        <v>76001</v>
      </c>
      <c r="D169">
        <v>726</v>
      </c>
      <c r="E169" t="s">
        <v>60</v>
      </c>
      <c r="F169">
        <v>181.5</v>
      </c>
      <c r="G169">
        <v>90</v>
      </c>
      <c r="H169" t="s">
        <v>69</v>
      </c>
      <c r="I169" t="s">
        <v>50</v>
      </c>
    </row>
    <row r="170" spans="1:9" x14ac:dyDescent="0.2">
      <c r="A170">
        <v>10000169</v>
      </c>
      <c r="B170" t="s">
        <v>64</v>
      </c>
      <c r="C170">
        <v>76002</v>
      </c>
      <c r="D170">
        <v>1545</v>
      </c>
      <c r="E170" t="s">
        <v>58</v>
      </c>
      <c r="F170">
        <v>386.25</v>
      </c>
      <c r="G170">
        <v>30</v>
      </c>
      <c r="H170" t="s">
        <v>18</v>
      </c>
      <c r="I170" t="s">
        <v>50</v>
      </c>
    </row>
    <row r="171" spans="1:9" x14ac:dyDescent="0.2">
      <c r="A171">
        <v>10000170</v>
      </c>
      <c r="B171" t="s">
        <v>59</v>
      </c>
      <c r="C171">
        <v>76001</v>
      </c>
      <c r="D171">
        <v>596</v>
      </c>
      <c r="E171" t="s">
        <v>54</v>
      </c>
      <c r="F171">
        <v>149</v>
      </c>
      <c r="G171">
        <v>90</v>
      </c>
      <c r="H171" t="s">
        <v>69</v>
      </c>
      <c r="I171" t="s">
        <v>50</v>
      </c>
    </row>
    <row r="172" spans="1:9" x14ac:dyDescent="0.2">
      <c r="A172">
        <v>10000171</v>
      </c>
      <c r="B172" t="s">
        <v>75</v>
      </c>
      <c r="C172">
        <v>76001</v>
      </c>
      <c r="D172">
        <v>1232</v>
      </c>
      <c r="E172" t="s">
        <v>60</v>
      </c>
      <c r="F172">
        <v>308</v>
      </c>
      <c r="G172">
        <v>60</v>
      </c>
      <c r="H172" t="s">
        <v>18</v>
      </c>
      <c r="I172" t="s">
        <v>50</v>
      </c>
    </row>
    <row r="173" spans="1:9" x14ac:dyDescent="0.2">
      <c r="A173">
        <v>10000172</v>
      </c>
      <c r="B173" t="s">
        <v>51</v>
      </c>
      <c r="C173">
        <v>76001</v>
      </c>
      <c r="D173">
        <v>1442</v>
      </c>
      <c r="E173" t="s">
        <v>49</v>
      </c>
      <c r="F173">
        <v>360.5</v>
      </c>
      <c r="G173">
        <v>30</v>
      </c>
      <c r="H173" t="s">
        <v>18</v>
      </c>
      <c r="I173" t="s">
        <v>50</v>
      </c>
    </row>
    <row r="174" spans="1:9" x14ac:dyDescent="0.2">
      <c r="A174">
        <v>10000173</v>
      </c>
      <c r="B174" t="s">
        <v>67</v>
      </c>
      <c r="C174">
        <v>76001</v>
      </c>
      <c r="D174">
        <v>1245</v>
      </c>
      <c r="E174" t="s">
        <v>56</v>
      </c>
      <c r="F174">
        <v>311.25</v>
      </c>
      <c r="G174">
        <v>30</v>
      </c>
      <c r="H174" t="s">
        <v>18</v>
      </c>
      <c r="I174" t="s">
        <v>50</v>
      </c>
    </row>
    <row r="175" spans="1:9" x14ac:dyDescent="0.2">
      <c r="A175">
        <v>10000174</v>
      </c>
      <c r="B175" t="s">
        <v>62</v>
      </c>
      <c r="C175">
        <v>76002</v>
      </c>
      <c r="D175">
        <v>1398</v>
      </c>
      <c r="E175" t="s">
        <v>56</v>
      </c>
      <c r="F175">
        <v>349.5</v>
      </c>
      <c r="G175">
        <v>60</v>
      </c>
      <c r="H175" t="s">
        <v>18</v>
      </c>
      <c r="I175" t="s">
        <v>50</v>
      </c>
    </row>
    <row r="176" spans="1:9" x14ac:dyDescent="0.2">
      <c r="A176">
        <v>10000175</v>
      </c>
      <c r="B176" t="s">
        <v>55</v>
      </c>
      <c r="C176">
        <v>76002</v>
      </c>
      <c r="D176">
        <v>1305</v>
      </c>
      <c r="E176" t="s">
        <v>58</v>
      </c>
      <c r="F176">
        <v>326.25</v>
      </c>
      <c r="G176">
        <v>30</v>
      </c>
      <c r="H176" t="s">
        <v>18</v>
      </c>
      <c r="I176" t="s">
        <v>50</v>
      </c>
    </row>
    <row r="177" spans="1:9" x14ac:dyDescent="0.2">
      <c r="A177">
        <v>10000176</v>
      </c>
      <c r="B177" t="s">
        <v>55</v>
      </c>
      <c r="C177">
        <v>76002</v>
      </c>
      <c r="D177">
        <v>630</v>
      </c>
      <c r="E177" t="s">
        <v>65</v>
      </c>
      <c r="F177">
        <v>157.5</v>
      </c>
      <c r="G177">
        <v>60</v>
      </c>
      <c r="H177" t="s">
        <v>69</v>
      </c>
      <c r="I177" t="s">
        <v>50</v>
      </c>
    </row>
    <row r="178" spans="1:9" x14ac:dyDescent="0.2">
      <c r="A178">
        <v>10000177</v>
      </c>
      <c r="B178" t="s">
        <v>59</v>
      </c>
      <c r="C178">
        <v>76002</v>
      </c>
      <c r="D178">
        <v>1047</v>
      </c>
      <c r="E178" t="s">
        <v>60</v>
      </c>
      <c r="F178">
        <v>261.75</v>
      </c>
      <c r="G178">
        <v>30</v>
      </c>
      <c r="H178" t="s">
        <v>18</v>
      </c>
      <c r="I178" t="s">
        <v>50</v>
      </c>
    </row>
    <row r="179" spans="1:9" x14ac:dyDescent="0.2">
      <c r="A179">
        <v>10000178</v>
      </c>
      <c r="B179" t="s">
        <v>67</v>
      </c>
      <c r="C179">
        <v>76002</v>
      </c>
      <c r="D179">
        <v>1235</v>
      </c>
      <c r="E179" t="s">
        <v>56</v>
      </c>
      <c r="F179">
        <v>308.75</v>
      </c>
      <c r="G179">
        <v>60</v>
      </c>
      <c r="H179" t="s">
        <v>18</v>
      </c>
      <c r="I179" t="s">
        <v>50</v>
      </c>
    </row>
    <row r="180" spans="1:9" x14ac:dyDescent="0.2">
      <c r="A180">
        <v>10000179</v>
      </c>
      <c r="B180" t="s">
        <v>55</v>
      </c>
      <c r="C180">
        <v>76002</v>
      </c>
      <c r="D180">
        <v>1271</v>
      </c>
      <c r="E180" t="s">
        <v>65</v>
      </c>
      <c r="F180">
        <v>317.75</v>
      </c>
      <c r="G180">
        <v>60</v>
      </c>
      <c r="H180" t="s">
        <v>18</v>
      </c>
      <c r="I180" t="s">
        <v>50</v>
      </c>
    </row>
    <row r="181" spans="1:9" x14ac:dyDescent="0.2">
      <c r="A181">
        <v>10000180</v>
      </c>
      <c r="B181" t="s">
        <v>55</v>
      </c>
      <c r="C181">
        <v>76002</v>
      </c>
      <c r="D181">
        <v>862</v>
      </c>
      <c r="E181" t="s">
        <v>54</v>
      </c>
      <c r="F181">
        <v>215.5</v>
      </c>
      <c r="G181">
        <v>30</v>
      </c>
      <c r="H181" t="s">
        <v>69</v>
      </c>
      <c r="I181" t="s">
        <v>50</v>
      </c>
    </row>
    <row r="182" spans="1:9" x14ac:dyDescent="0.2">
      <c r="A182">
        <v>10000181</v>
      </c>
      <c r="B182" t="s">
        <v>66</v>
      </c>
      <c r="C182">
        <v>76002</v>
      </c>
      <c r="D182">
        <v>1345</v>
      </c>
      <c r="E182" t="s">
        <v>58</v>
      </c>
      <c r="F182">
        <v>336.25</v>
      </c>
      <c r="G182">
        <v>60</v>
      </c>
      <c r="H182" t="s">
        <v>18</v>
      </c>
      <c r="I182" t="s">
        <v>50</v>
      </c>
    </row>
    <row r="183" spans="1:9" x14ac:dyDescent="0.2">
      <c r="A183">
        <v>10000182</v>
      </c>
      <c r="B183" t="s">
        <v>72</v>
      </c>
      <c r="C183">
        <v>76001</v>
      </c>
      <c r="D183">
        <v>1044</v>
      </c>
      <c r="E183" t="s">
        <v>56</v>
      </c>
      <c r="F183">
        <v>261</v>
      </c>
      <c r="G183">
        <v>30</v>
      </c>
      <c r="H183" t="s">
        <v>18</v>
      </c>
      <c r="I183" t="s">
        <v>50</v>
      </c>
    </row>
    <row r="184" spans="1:9" x14ac:dyDescent="0.2">
      <c r="A184">
        <v>10000183</v>
      </c>
      <c r="B184" t="s">
        <v>68</v>
      </c>
      <c r="C184">
        <v>76002</v>
      </c>
      <c r="D184">
        <v>1876</v>
      </c>
      <c r="E184" t="s">
        <v>58</v>
      </c>
      <c r="F184">
        <v>469</v>
      </c>
      <c r="G184">
        <v>60</v>
      </c>
      <c r="H184" t="s">
        <v>18</v>
      </c>
      <c r="I184" t="s">
        <v>50</v>
      </c>
    </row>
    <row r="185" spans="1:9" x14ac:dyDescent="0.2">
      <c r="A185">
        <v>10000184</v>
      </c>
      <c r="B185" t="s">
        <v>71</v>
      </c>
      <c r="C185">
        <v>76002</v>
      </c>
      <c r="D185">
        <v>898</v>
      </c>
      <c r="E185" t="s">
        <v>61</v>
      </c>
      <c r="F185">
        <v>224.5</v>
      </c>
      <c r="G185">
        <v>60</v>
      </c>
      <c r="H185" t="s">
        <v>69</v>
      </c>
      <c r="I185" t="s">
        <v>50</v>
      </c>
    </row>
    <row r="186" spans="1:9" x14ac:dyDescent="0.2">
      <c r="A186">
        <v>10000185</v>
      </c>
      <c r="B186" t="s">
        <v>53</v>
      </c>
      <c r="C186">
        <v>76001</v>
      </c>
      <c r="D186">
        <v>1398</v>
      </c>
      <c r="E186" t="s">
        <v>52</v>
      </c>
      <c r="F186">
        <v>349.5</v>
      </c>
      <c r="G186">
        <v>30</v>
      </c>
      <c r="H186" t="s">
        <v>18</v>
      </c>
      <c r="I186" t="s">
        <v>50</v>
      </c>
    </row>
    <row r="187" spans="1:9" x14ac:dyDescent="0.2">
      <c r="A187">
        <v>10000186</v>
      </c>
      <c r="B187" t="s">
        <v>70</v>
      </c>
      <c r="C187">
        <v>76002</v>
      </c>
      <c r="D187">
        <v>1719</v>
      </c>
      <c r="E187" t="s">
        <v>54</v>
      </c>
      <c r="F187">
        <v>429.75</v>
      </c>
      <c r="G187">
        <v>30</v>
      </c>
      <c r="H187" t="s">
        <v>18</v>
      </c>
      <c r="I187" t="s">
        <v>50</v>
      </c>
    </row>
    <row r="188" spans="1:9" x14ac:dyDescent="0.2">
      <c r="A188">
        <v>10000187</v>
      </c>
      <c r="B188" t="s">
        <v>70</v>
      </c>
      <c r="C188">
        <v>76001</v>
      </c>
      <c r="D188">
        <v>1847</v>
      </c>
      <c r="E188" t="s">
        <v>56</v>
      </c>
      <c r="F188">
        <v>461.75</v>
      </c>
      <c r="G188">
        <v>30</v>
      </c>
      <c r="H188" t="s">
        <v>18</v>
      </c>
      <c r="I188" t="s">
        <v>50</v>
      </c>
    </row>
    <row r="189" spans="1:9" x14ac:dyDescent="0.2">
      <c r="A189">
        <v>10000188</v>
      </c>
      <c r="B189" t="s">
        <v>68</v>
      </c>
      <c r="C189">
        <v>76002</v>
      </c>
      <c r="D189">
        <v>407</v>
      </c>
      <c r="E189" t="s">
        <v>54</v>
      </c>
      <c r="F189">
        <v>101.75</v>
      </c>
      <c r="G189">
        <v>90</v>
      </c>
      <c r="H189" t="s">
        <v>21</v>
      </c>
      <c r="I189" t="s">
        <v>50</v>
      </c>
    </row>
    <row r="190" spans="1:9" x14ac:dyDescent="0.2">
      <c r="A190">
        <v>10000189</v>
      </c>
      <c r="B190" t="s">
        <v>55</v>
      </c>
      <c r="C190">
        <v>76001</v>
      </c>
      <c r="D190">
        <v>1699</v>
      </c>
      <c r="E190" t="s">
        <v>49</v>
      </c>
      <c r="F190">
        <v>424.75</v>
      </c>
      <c r="G190">
        <v>90</v>
      </c>
      <c r="H190" t="s">
        <v>18</v>
      </c>
      <c r="I190" t="s">
        <v>50</v>
      </c>
    </row>
    <row r="191" spans="1:9" x14ac:dyDescent="0.2">
      <c r="A191">
        <v>10000190</v>
      </c>
      <c r="B191" t="s">
        <v>67</v>
      </c>
      <c r="C191">
        <v>76002</v>
      </c>
      <c r="D191">
        <v>1061</v>
      </c>
      <c r="E191" t="s">
        <v>73</v>
      </c>
      <c r="F191">
        <v>265.25</v>
      </c>
      <c r="G191">
        <v>90</v>
      </c>
      <c r="H191" t="s">
        <v>18</v>
      </c>
      <c r="I191" t="s">
        <v>50</v>
      </c>
    </row>
    <row r="192" spans="1:9" x14ac:dyDescent="0.2">
      <c r="A192">
        <v>10000191</v>
      </c>
      <c r="B192" t="s">
        <v>55</v>
      </c>
      <c r="C192">
        <v>76002</v>
      </c>
      <c r="D192">
        <v>1447</v>
      </c>
      <c r="E192" t="s">
        <v>73</v>
      </c>
      <c r="F192">
        <v>361.75</v>
      </c>
      <c r="G192">
        <v>60</v>
      </c>
      <c r="H192" t="s">
        <v>18</v>
      </c>
      <c r="I192" t="s">
        <v>50</v>
      </c>
    </row>
    <row r="193" spans="1:9" x14ac:dyDescent="0.2">
      <c r="A193">
        <v>10000192</v>
      </c>
      <c r="B193" t="s">
        <v>72</v>
      </c>
      <c r="C193">
        <v>76001</v>
      </c>
      <c r="D193">
        <v>496</v>
      </c>
      <c r="E193" t="s">
        <v>61</v>
      </c>
      <c r="F193">
        <v>124</v>
      </c>
      <c r="G193">
        <v>90</v>
      </c>
      <c r="H193" t="s">
        <v>21</v>
      </c>
      <c r="I193" t="s">
        <v>50</v>
      </c>
    </row>
    <row r="194" spans="1:9" x14ac:dyDescent="0.2">
      <c r="A194">
        <v>10000193</v>
      </c>
      <c r="B194" t="s">
        <v>67</v>
      </c>
      <c r="C194">
        <v>76001</v>
      </c>
      <c r="D194">
        <v>568</v>
      </c>
      <c r="E194" t="s">
        <v>58</v>
      </c>
      <c r="F194">
        <v>142</v>
      </c>
      <c r="G194">
        <v>60</v>
      </c>
      <c r="H194" t="s">
        <v>69</v>
      </c>
      <c r="I194" t="s">
        <v>77</v>
      </c>
    </row>
    <row r="195" spans="1:9" x14ac:dyDescent="0.2">
      <c r="A195">
        <v>10000194</v>
      </c>
      <c r="B195" t="s">
        <v>51</v>
      </c>
      <c r="C195">
        <v>76001</v>
      </c>
      <c r="D195">
        <v>739</v>
      </c>
      <c r="E195" t="s">
        <v>58</v>
      </c>
      <c r="F195">
        <v>184.75</v>
      </c>
      <c r="G195">
        <v>90</v>
      </c>
      <c r="H195" t="s">
        <v>69</v>
      </c>
      <c r="I195" t="s">
        <v>77</v>
      </c>
    </row>
    <row r="196" spans="1:9" x14ac:dyDescent="0.2">
      <c r="A196">
        <v>10000195</v>
      </c>
      <c r="B196" t="s">
        <v>62</v>
      </c>
      <c r="C196">
        <v>76001</v>
      </c>
      <c r="D196">
        <v>322</v>
      </c>
      <c r="E196" t="s">
        <v>60</v>
      </c>
      <c r="F196">
        <v>80.5</v>
      </c>
      <c r="G196">
        <v>60</v>
      </c>
      <c r="H196" t="s">
        <v>21</v>
      </c>
      <c r="I196" t="s">
        <v>77</v>
      </c>
    </row>
    <row r="197" spans="1:9" x14ac:dyDescent="0.2">
      <c r="A197">
        <v>10000196</v>
      </c>
      <c r="B197" t="s">
        <v>53</v>
      </c>
      <c r="C197">
        <v>76001</v>
      </c>
      <c r="D197">
        <v>496</v>
      </c>
      <c r="E197" t="s">
        <v>60</v>
      </c>
      <c r="F197">
        <v>124</v>
      </c>
      <c r="G197">
        <v>60</v>
      </c>
      <c r="H197" t="s">
        <v>21</v>
      </c>
      <c r="I197" t="s">
        <v>77</v>
      </c>
    </row>
    <row r="198" spans="1:9" x14ac:dyDescent="0.2">
      <c r="A198">
        <v>10000197</v>
      </c>
      <c r="B198" t="s">
        <v>66</v>
      </c>
      <c r="C198">
        <v>76002</v>
      </c>
      <c r="D198">
        <v>1640</v>
      </c>
      <c r="E198" t="s">
        <v>52</v>
      </c>
      <c r="F198">
        <v>410</v>
      </c>
      <c r="G198">
        <v>30</v>
      </c>
      <c r="H198" t="s">
        <v>18</v>
      </c>
      <c r="I198" t="s">
        <v>77</v>
      </c>
    </row>
    <row r="199" spans="1:9" x14ac:dyDescent="0.2">
      <c r="A199">
        <v>10000198</v>
      </c>
      <c r="B199" t="s">
        <v>66</v>
      </c>
      <c r="C199">
        <v>76002</v>
      </c>
      <c r="D199">
        <v>955</v>
      </c>
      <c r="E199" t="s">
        <v>54</v>
      </c>
      <c r="F199">
        <v>238.75</v>
      </c>
      <c r="G199">
        <v>30</v>
      </c>
      <c r="H199" t="s">
        <v>69</v>
      </c>
      <c r="I199" t="s">
        <v>77</v>
      </c>
    </row>
    <row r="200" spans="1:9" x14ac:dyDescent="0.2">
      <c r="A200">
        <v>10000199</v>
      </c>
      <c r="B200" t="s">
        <v>55</v>
      </c>
      <c r="C200">
        <v>76001</v>
      </c>
      <c r="D200">
        <v>1697</v>
      </c>
      <c r="E200" t="s">
        <v>73</v>
      </c>
      <c r="F200">
        <v>424.25</v>
      </c>
      <c r="G200">
        <v>90</v>
      </c>
      <c r="H200" t="s">
        <v>18</v>
      </c>
      <c r="I200" t="s">
        <v>77</v>
      </c>
    </row>
    <row r="201" spans="1:9" x14ac:dyDescent="0.2">
      <c r="A201">
        <v>10000200</v>
      </c>
      <c r="B201" t="s">
        <v>74</v>
      </c>
      <c r="C201">
        <v>76001</v>
      </c>
      <c r="D201">
        <v>1756</v>
      </c>
      <c r="E201" t="s">
        <v>56</v>
      </c>
      <c r="F201">
        <v>439</v>
      </c>
      <c r="G201">
        <v>60</v>
      </c>
      <c r="H201" t="s">
        <v>18</v>
      </c>
      <c r="I201" t="s">
        <v>77</v>
      </c>
    </row>
    <row r="202" spans="1:9" x14ac:dyDescent="0.2">
      <c r="A202">
        <v>10000201</v>
      </c>
      <c r="B202" t="s">
        <v>62</v>
      </c>
      <c r="C202">
        <v>76001</v>
      </c>
      <c r="D202">
        <v>1283</v>
      </c>
      <c r="E202" t="s">
        <v>56</v>
      </c>
      <c r="F202">
        <v>320.75</v>
      </c>
      <c r="G202">
        <v>60</v>
      </c>
      <c r="H202" t="s">
        <v>18</v>
      </c>
      <c r="I202" t="s">
        <v>77</v>
      </c>
    </row>
    <row r="203" spans="1:9" x14ac:dyDescent="0.2">
      <c r="A203">
        <v>10000202</v>
      </c>
      <c r="B203" t="s">
        <v>68</v>
      </c>
      <c r="C203">
        <v>76001</v>
      </c>
      <c r="D203">
        <v>708</v>
      </c>
      <c r="E203" t="s">
        <v>65</v>
      </c>
      <c r="F203">
        <v>177</v>
      </c>
      <c r="G203">
        <v>30</v>
      </c>
      <c r="H203" t="s">
        <v>69</v>
      </c>
      <c r="I203" t="s">
        <v>77</v>
      </c>
    </row>
    <row r="204" spans="1:9" x14ac:dyDescent="0.2">
      <c r="A204">
        <v>10000203</v>
      </c>
      <c r="B204" t="s">
        <v>74</v>
      </c>
      <c r="C204">
        <v>76002</v>
      </c>
      <c r="D204">
        <v>1509</v>
      </c>
      <c r="E204" t="s">
        <v>73</v>
      </c>
      <c r="F204">
        <v>377.25</v>
      </c>
      <c r="G204">
        <v>90</v>
      </c>
      <c r="H204" t="s">
        <v>18</v>
      </c>
      <c r="I204" t="s">
        <v>77</v>
      </c>
    </row>
    <row r="205" spans="1:9" x14ac:dyDescent="0.2">
      <c r="A205">
        <v>10000204</v>
      </c>
      <c r="B205" t="s">
        <v>75</v>
      </c>
      <c r="C205">
        <v>76001</v>
      </c>
      <c r="D205">
        <v>1333</v>
      </c>
      <c r="E205" t="s">
        <v>56</v>
      </c>
      <c r="F205">
        <v>333.25</v>
      </c>
      <c r="G205">
        <v>90</v>
      </c>
      <c r="H205" t="s">
        <v>18</v>
      </c>
      <c r="I205" t="s">
        <v>77</v>
      </c>
    </row>
    <row r="206" spans="1:9" x14ac:dyDescent="0.2">
      <c r="A206">
        <v>10000205</v>
      </c>
      <c r="B206" t="s">
        <v>72</v>
      </c>
      <c r="C206">
        <v>76002</v>
      </c>
      <c r="D206">
        <v>1536</v>
      </c>
      <c r="E206" t="s">
        <v>65</v>
      </c>
      <c r="F206">
        <v>384</v>
      </c>
      <c r="G206">
        <v>90</v>
      </c>
      <c r="H206" t="s">
        <v>18</v>
      </c>
      <c r="I206" t="s">
        <v>77</v>
      </c>
    </row>
    <row r="207" spans="1:9" x14ac:dyDescent="0.2">
      <c r="A207">
        <v>10000206</v>
      </c>
      <c r="B207" t="s">
        <v>67</v>
      </c>
      <c r="C207">
        <v>76001</v>
      </c>
      <c r="D207">
        <v>1062</v>
      </c>
      <c r="E207" t="s">
        <v>52</v>
      </c>
      <c r="F207">
        <v>265.5</v>
      </c>
      <c r="G207">
        <v>30</v>
      </c>
      <c r="H207" t="s">
        <v>18</v>
      </c>
      <c r="I207" t="s">
        <v>77</v>
      </c>
    </row>
    <row r="208" spans="1:9" x14ac:dyDescent="0.2">
      <c r="A208">
        <v>10000207</v>
      </c>
      <c r="B208" t="s">
        <v>75</v>
      </c>
      <c r="C208">
        <v>76002</v>
      </c>
      <c r="D208">
        <v>1929</v>
      </c>
      <c r="E208" t="s">
        <v>65</v>
      </c>
      <c r="F208">
        <v>482.25</v>
      </c>
      <c r="G208">
        <v>30</v>
      </c>
      <c r="H208" t="s">
        <v>18</v>
      </c>
      <c r="I208" t="s">
        <v>77</v>
      </c>
    </row>
    <row r="209" spans="1:9" x14ac:dyDescent="0.2">
      <c r="A209">
        <v>10000208</v>
      </c>
      <c r="B209" t="s">
        <v>72</v>
      </c>
      <c r="C209">
        <v>76001</v>
      </c>
      <c r="D209">
        <v>1698</v>
      </c>
      <c r="E209" t="s">
        <v>73</v>
      </c>
      <c r="F209">
        <v>424.5</v>
      </c>
      <c r="G209">
        <v>90</v>
      </c>
      <c r="H209" t="s">
        <v>18</v>
      </c>
      <c r="I209" t="s">
        <v>77</v>
      </c>
    </row>
    <row r="210" spans="1:9" x14ac:dyDescent="0.2">
      <c r="A210">
        <v>10000209</v>
      </c>
      <c r="B210" t="s">
        <v>51</v>
      </c>
      <c r="C210">
        <v>76001</v>
      </c>
      <c r="D210">
        <v>294</v>
      </c>
      <c r="E210" t="s">
        <v>54</v>
      </c>
      <c r="F210">
        <v>73.5</v>
      </c>
      <c r="G210">
        <v>60</v>
      </c>
      <c r="H210" t="s">
        <v>21</v>
      </c>
      <c r="I210" t="s">
        <v>77</v>
      </c>
    </row>
    <row r="211" spans="1:9" x14ac:dyDescent="0.2">
      <c r="A211">
        <v>10000210</v>
      </c>
      <c r="B211" t="s">
        <v>72</v>
      </c>
      <c r="C211">
        <v>76002</v>
      </c>
      <c r="D211">
        <v>709</v>
      </c>
      <c r="E211" t="s">
        <v>73</v>
      </c>
      <c r="F211">
        <v>177.25</v>
      </c>
      <c r="G211">
        <v>60</v>
      </c>
      <c r="H211" t="s">
        <v>69</v>
      </c>
      <c r="I211" t="s">
        <v>77</v>
      </c>
    </row>
    <row r="212" spans="1:9" x14ac:dyDescent="0.2">
      <c r="A212">
        <v>10000211</v>
      </c>
      <c r="B212" t="s">
        <v>57</v>
      </c>
      <c r="C212">
        <v>76002</v>
      </c>
      <c r="D212">
        <v>1817</v>
      </c>
      <c r="E212" t="s">
        <v>58</v>
      </c>
      <c r="F212">
        <v>454.25</v>
      </c>
      <c r="G212">
        <v>90</v>
      </c>
      <c r="H212" t="s">
        <v>18</v>
      </c>
      <c r="I212" t="s">
        <v>77</v>
      </c>
    </row>
    <row r="213" spans="1:9" x14ac:dyDescent="0.2">
      <c r="A213">
        <v>10000212</v>
      </c>
      <c r="B213" t="s">
        <v>57</v>
      </c>
      <c r="C213">
        <v>76002</v>
      </c>
      <c r="D213">
        <v>1080</v>
      </c>
      <c r="E213" t="s">
        <v>49</v>
      </c>
      <c r="F213">
        <v>270</v>
      </c>
      <c r="G213">
        <v>60</v>
      </c>
      <c r="H213" t="s">
        <v>18</v>
      </c>
      <c r="I213" t="s">
        <v>77</v>
      </c>
    </row>
    <row r="214" spans="1:9" x14ac:dyDescent="0.2">
      <c r="A214">
        <v>10000213</v>
      </c>
      <c r="B214" t="s">
        <v>53</v>
      </c>
      <c r="C214">
        <v>76002</v>
      </c>
      <c r="D214">
        <v>1761</v>
      </c>
      <c r="E214" t="s">
        <v>60</v>
      </c>
      <c r="F214">
        <v>440.25</v>
      </c>
      <c r="G214">
        <v>30</v>
      </c>
      <c r="H214" t="s">
        <v>18</v>
      </c>
      <c r="I214" t="s">
        <v>77</v>
      </c>
    </row>
    <row r="215" spans="1:9" x14ac:dyDescent="0.2">
      <c r="A215">
        <v>10000214</v>
      </c>
      <c r="B215" t="s">
        <v>51</v>
      </c>
      <c r="C215">
        <v>76001</v>
      </c>
      <c r="D215">
        <v>1366</v>
      </c>
      <c r="E215" t="s">
        <v>60</v>
      </c>
      <c r="F215">
        <v>341.5</v>
      </c>
      <c r="G215">
        <v>30</v>
      </c>
      <c r="H215" t="s">
        <v>18</v>
      </c>
      <c r="I215" t="s">
        <v>77</v>
      </c>
    </row>
    <row r="216" spans="1:9" x14ac:dyDescent="0.2">
      <c r="A216">
        <v>10000215</v>
      </c>
      <c r="B216" t="s">
        <v>53</v>
      </c>
      <c r="C216">
        <v>76001</v>
      </c>
      <c r="D216">
        <v>852</v>
      </c>
      <c r="E216" t="s">
        <v>56</v>
      </c>
      <c r="F216">
        <v>213</v>
      </c>
      <c r="G216">
        <v>30</v>
      </c>
      <c r="H216" t="s">
        <v>69</v>
      </c>
      <c r="I216" t="s">
        <v>77</v>
      </c>
    </row>
    <row r="217" spans="1:9" x14ac:dyDescent="0.2">
      <c r="A217">
        <v>10000216</v>
      </c>
      <c r="B217" t="s">
        <v>55</v>
      </c>
      <c r="C217">
        <v>76001</v>
      </c>
      <c r="D217">
        <v>1421</v>
      </c>
      <c r="E217" t="s">
        <v>49</v>
      </c>
      <c r="F217">
        <v>355.25</v>
      </c>
      <c r="G217">
        <v>30</v>
      </c>
      <c r="H217" t="s">
        <v>18</v>
      </c>
      <c r="I217" t="s">
        <v>77</v>
      </c>
    </row>
    <row r="218" spans="1:9" x14ac:dyDescent="0.2">
      <c r="A218">
        <v>10000217</v>
      </c>
      <c r="B218" t="s">
        <v>53</v>
      </c>
      <c r="C218">
        <v>76001</v>
      </c>
      <c r="D218">
        <v>919</v>
      </c>
      <c r="E218" t="s">
        <v>52</v>
      </c>
      <c r="F218">
        <v>229.75</v>
      </c>
      <c r="G218">
        <v>30</v>
      </c>
      <c r="H218" t="s">
        <v>69</v>
      </c>
      <c r="I218" t="s">
        <v>77</v>
      </c>
    </row>
    <row r="219" spans="1:9" x14ac:dyDescent="0.2">
      <c r="A219">
        <v>10000218</v>
      </c>
      <c r="B219" t="s">
        <v>66</v>
      </c>
      <c r="C219">
        <v>76001</v>
      </c>
      <c r="D219">
        <v>1163</v>
      </c>
      <c r="E219" t="s">
        <v>73</v>
      </c>
      <c r="F219">
        <v>290.75</v>
      </c>
      <c r="G219">
        <v>90</v>
      </c>
      <c r="H219" t="s">
        <v>18</v>
      </c>
      <c r="I219" t="s">
        <v>77</v>
      </c>
    </row>
    <row r="220" spans="1:9" x14ac:dyDescent="0.2">
      <c r="A220">
        <v>10000219</v>
      </c>
      <c r="B220" t="s">
        <v>70</v>
      </c>
      <c r="C220">
        <v>76002</v>
      </c>
      <c r="D220">
        <v>1775</v>
      </c>
      <c r="E220" t="s">
        <v>61</v>
      </c>
      <c r="F220">
        <v>443.75</v>
      </c>
      <c r="G220">
        <v>90</v>
      </c>
      <c r="H220" t="s">
        <v>18</v>
      </c>
      <c r="I220" t="s">
        <v>77</v>
      </c>
    </row>
    <row r="221" spans="1:9" x14ac:dyDescent="0.2">
      <c r="A221">
        <v>10000220</v>
      </c>
      <c r="B221" t="s">
        <v>71</v>
      </c>
      <c r="C221">
        <v>76002</v>
      </c>
      <c r="D221">
        <v>1714</v>
      </c>
      <c r="E221" t="s">
        <v>52</v>
      </c>
      <c r="F221">
        <v>428.5</v>
      </c>
      <c r="G221">
        <v>60</v>
      </c>
      <c r="H221" t="s">
        <v>18</v>
      </c>
      <c r="I221" t="s">
        <v>77</v>
      </c>
    </row>
    <row r="222" spans="1:9" x14ac:dyDescent="0.2">
      <c r="A222">
        <v>10000221</v>
      </c>
      <c r="B222" t="s">
        <v>51</v>
      </c>
      <c r="C222">
        <v>76002</v>
      </c>
      <c r="D222">
        <v>1387</v>
      </c>
      <c r="E222" t="s">
        <v>56</v>
      </c>
      <c r="F222">
        <v>346.75</v>
      </c>
      <c r="G222">
        <v>60</v>
      </c>
      <c r="H222" t="s">
        <v>18</v>
      </c>
      <c r="I222" t="s">
        <v>77</v>
      </c>
    </row>
    <row r="223" spans="1:9" x14ac:dyDescent="0.2">
      <c r="A223">
        <v>10000222</v>
      </c>
      <c r="B223" t="s">
        <v>62</v>
      </c>
      <c r="C223">
        <v>76001</v>
      </c>
      <c r="D223">
        <v>749</v>
      </c>
      <c r="E223" t="s">
        <v>65</v>
      </c>
      <c r="F223">
        <v>187.25</v>
      </c>
      <c r="G223">
        <v>30</v>
      </c>
      <c r="H223" t="s">
        <v>69</v>
      </c>
      <c r="I223" t="s">
        <v>77</v>
      </c>
    </row>
    <row r="224" spans="1:9" x14ac:dyDescent="0.2">
      <c r="A224">
        <v>10000223</v>
      </c>
      <c r="B224" t="s">
        <v>57</v>
      </c>
      <c r="C224">
        <v>76002</v>
      </c>
      <c r="D224">
        <v>1763</v>
      </c>
      <c r="E224" t="s">
        <v>49</v>
      </c>
      <c r="F224">
        <v>440.75</v>
      </c>
      <c r="G224">
        <v>30</v>
      </c>
      <c r="H224" t="s">
        <v>18</v>
      </c>
      <c r="I224" t="s">
        <v>77</v>
      </c>
    </row>
    <row r="225" spans="1:9" x14ac:dyDescent="0.2">
      <c r="A225">
        <v>10000224</v>
      </c>
      <c r="B225" t="s">
        <v>62</v>
      </c>
      <c r="C225">
        <v>76001</v>
      </c>
      <c r="D225">
        <v>1416</v>
      </c>
      <c r="E225" t="s">
        <v>60</v>
      </c>
      <c r="F225">
        <v>354</v>
      </c>
      <c r="G225">
        <v>60</v>
      </c>
      <c r="H225" t="s">
        <v>18</v>
      </c>
      <c r="I225" t="s">
        <v>77</v>
      </c>
    </row>
    <row r="226" spans="1:9" x14ac:dyDescent="0.2">
      <c r="A226">
        <v>10000225</v>
      </c>
      <c r="B226" t="s">
        <v>64</v>
      </c>
      <c r="C226">
        <v>76001</v>
      </c>
      <c r="D226">
        <v>1471</v>
      </c>
      <c r="E226" t="s">
        <v>65</v>
      </c>
      <c r="F226">
        <v>367.75</v>
      </c>
      <c r="G226">
        <v>30</v>
      </c>
      <c r="H226" t="s">
        <v>18</v>
      </c>
      <c r="I226" t="s">
        <v>77</v>
      </c>
    </row>
    <row r="227" spans="1:9" x14ac:dyDescent="0.2">
      <c r="A227">
        <v>10000226</v>
      </c>
      <c r="B227" t="s">
        <v>48</v>
      </c>
      <c r="C227">
        <v>76002</v>
      </c>
      <c r="D227">
        <v>1846</v>
      </c>
      <c r="E227" t="s">
        <v>56</v>
      </c>
      <c r="F227">
        <v>461.5</v>
      </c>
      <c r="G227">
        <v>60</v>
      </c>
      <c r="H227" t="s">
        <v>18</v>
      </c>
      <c r="I227" t="s">
        <v>77</v>
      </c>
    </row>
    <row r="228" spans="1:9" x14ac:dyDescent="0.2">
      <c r="A228">
        <v>10000227</v>
      </c>
      <c r="B228" t="s">
        <v>63</v>
      </c>
      <c r="C228">
        <v>76001</v>
      </c>
      <c r="D228">
        <v>555</v>
      </c>
      <c r="E228" t="s">
        <v>56</v>
      </c>
      <c r="F228">
        <v>138.75</v>
      </c>
      <c r="G228">
        <v>30</v>
      </c>
      <c r="H228" t="s">
        <v>69</v>
      </c>
      <c r="I228" t="s">
        <v>77</v>
      </c>
    </row>
    <row r="229" spans="1:9" x14ac:dyDescent="0.2">
      <c r="A229">
        <v>10000228</v>
      </c>
      <c r="B229" t="s">
        <v>53</v>
      </c>
      <c r="C229">
        <v>76002</v>
      </c>
      <c r="D229">
        <v>1669</v>
      </c>
      <c r="E229" t="s">
        <v>65</v>
      </c>
      <c r="F229">
        <v>417.25</v>
      </c>
      <c r="G229">
        <v>60</v>
      </c>
      <c r="H229" t="s">
        <v>18</v>
      </c>
      <c r="I229" t="s">
        <v>77</v>
      </c>
    </row>
    <row r="230" spans="1:9" x14ac:dyDescent="0.2">
      <c r="A230">
        <v>10000229</v>
      </c>
      <c r="B230" t="s">
        <v>51</v>
      </c>
      <c r="C230">
        <v>76002</v>
      </c>
      <c r="D230">
        <v>1081</v>
      </c>
      <c r="E230" t="s">
        <v>61</v>
      </c>
      <c r="F230">
        <v>270.25</v>
      </c>
      <c r="G230">
        <v>30</v>
      </c>
      <c r="H230" t="s">
        <v>18</v>
      </c>
      <c r="I230" t="s">
        <v>77</v>
      </c>
    </row>
    <row r="231" spans="1:9" x14ac:dyDescent="0.2">
      <c r="A231">
        <v>10000230</v>
      </c>
      <c r="B231" t="s">
        <v>53</v>
      </c>
      <c r="C231">
        <v>76001</v>
      </c>
      <c r="D231">
        <v>729</v>
      </c>
      <c r="E231" t="s">
        <v>65</v>
      </c>
      <c r="F231">
        <v>182.25</v>
      </c>
      <c r="G231">
        <v>60</v>
      </c>
      <c r="H231" t="s">
        <v>69</v>
      </c>
      <c r="I231" t="s">
        <v>77</v>
      </c>
    </row>
    <row r="232" spans="1:9" x14ac:dyDescent="0.2">
      <c r="A232">
        <v>10000231</v>
      </c>
      <c r="B232" t="s">
        <v>71</v>
      </c>
      <c r="C232">
        <v>76001</v>
      </c>
      <c r="D232">
        <v>1132</v>
      </c>
      <c r="E232" t="s">
        <v>56</v>
      </c>
      <c r="F232">
        <v>283</v>
      </c>
      <c r="G232">
        <v>90</v>
      </c>
      <c r="H232" t="s">
        <v>18</v>
      </c>
      <c r="I232" t="s">
        <v>77</v>
      </c>
    </row>
    <row r="233" spans="1:9" x14ac:dyDescent="0.2">
      <c r="A233">
        <v>10000232</v>
      </c>
      <c r="B233" t="s">
        <v>72</v>
      </c>
      <c r="C233">
        <v>76001</v>
      </c>
      <c r="D233">
        <v>291</v>
      </c>
      <c r="E233" t="s">
        <v>49</v>
      </c>
      <c r="F233">
        <v>72.75</v>
      </c>
      <c r="G233">
        <v>30</v>
      </c>
      <c r="H233" t="s">
        <v>21</v>
      </c>
      <c r="I233" t="s">
        <v>77</v>
      </c>
    </row>
    <row r="234" spans="1:9" x14ac:dyDescent="0.2">
      <c r="A234">
        <v>10000233</v>
      </c>
      <c r="B234" t="s">
        <v>70</v>
      </c>
      <c r="C234">
        <v>76001</v>
      </c>
      <c r="D234">
        <v>1768</v>
      </c>
      <c r="E234" t="s">
        <v>65</v>
      </c>
      <c r="F234">
        <v>442</v>
      </c>
      <c r="G234">
        <v>60</v>
      </c>
      <c r="H234" t="s">
        <v>18</v>
      </c>
      <c r="I234" t="s">
        <v>77</v>
      </c>
    </row>
    <row r="235" spans="1:9" x14ac:dyDescent="0.2">
      <c r="A235">
        <v>10000234</v>
      </c>
      <c r="B235" t="s">
        <v>48</v>
      </c>
      <c r="C235">
        <v>76002</v>
      </c>
      <c r="D235">
        <v>1798</v>
      </c>
      <c r="E235" t="s">
        <v>49</v>
      </c>
      <c r="F235">
        <v>449.5</v>
      </c>
      <c r="G235">
        <v>30</v>
      </c>
      <c r="H235" t="s">
        <v>18</v>
      </c>
      <c r="I235" t="s">
        <v>77</v>
      </c>
    </row>
    <row r="236" spans="1:9" x14ac:dyDescent="0.2">
      <c r="A236">
        <v>10000235</v>
      </c>
      <c r="B236" t="s">
        <v>67</v>
      </c>
      <c r="C236">
        <v>76002</v>
      </c>
      <c r="D236">
        <v>206</v>
      </c>
      <c r="E236" t="s">
        <v>58</v>
      </c>
      <c r="F236">
        <v>51.5</v>
      </c>
      <c r="G236">
        <v>90</v>
      </c>
      <c r="H236" t="s">
        <v>21</v>
      </c>
      <c r="I236" t="s">
        <v>77</v>
      </c>
    </row>
    <row r="237" spans="1:9" x14ac:dyDescent="0.2">
      <c r="A237">
        <v>10000236</v>
      </c>
      <c r="B237" t="s">
        <v>71</v>
      </c>
      <c r="C237">
        <v>76001</v>
      </c>
      <c r="D237">
        <v>1295</v>
      </c>
      <c r="E237" t="s">
        <v>65</v>
      </c>
      <c r="F237">
        <v>323.75</v>
      </c>
      <c r="G237">
        <v>30</v>
      </c>
      <c r="H237" t="s">
        <v>18</v>
      </c>
      <c r="I237" t="s">
        <v>77</v>
      </c>
    </row>
    <row r="238" spans="1:9" x14ac:dyDescent="0.2">
      <c r="A238">
        <v>10000237</v>
      </c>
      <c r="B238" t="s">
        <v>68</v>
      </c>
      <c r="C238">
        <v>76002</v>
      </c>
      <c r="D238">
        <v>532</v>
      </c>
      <c r="E238" t="s">
        <v>56</v>
      </c>
      <c r="F238">
        <v>133</v>
      </c>
      <c r="G238">
        <v>60</v>
      </c>
      <c r="H238" t="s">
        <v>69</v>
      </c>
      <c r="I238" t="s">
        <v>77</v>
      </c>
    </row>
    <row r="239" spans="1:9" x14ac:dyDescent="0.2">
      <c r="A239">
        <v>10000238</v>
      </c>
      <c r="B239" t="s">
        <v>70</v>
      </c>
      <c r="C239">
        <v>76002</v>
      </c>
      <c r="D239">
        <v>732</v>
      </c>
      <c r="E239" t="s">
        <v>52</v>
      </c>
      <c r="F239">
        <v>183</v>
      </c>
      <c r="G239">
        <v>90</v>
      </c>
      <c r="H239" t="s">
        <v>69</v>
      </c>
      <c r="I239" t="s">
        <v>77</v>
      </c>
    </row>
    <row r="240" spans="1:9" x14ac:dyDescent="0.2">
      <c r="A240">
        <v>10000239</v>
      </c>
      <c r="B240" t="s">
        <v>67</v>
      </c>
      <c r="C240">
        <v>76002</v>
      </c>
      <c r="D240">
        <v>698</v>
      </c>
      <c r="E240" t="s">
        <v>56</v>
      </c>
      <c r="F240">
        <v>174.5</v>
      </c>
      <c r="G240">
        <v>90</v>
      </c>
      <c r="H240" t="s">
        <v>69</v>
      </c>
      <c r="I240" t="s">
        <v>77</v>
      </c>
    </row>
    <row r="241" spans="1:9" x14ac:dyDescent="0.2">
      <c r="A241">
        <v>10000240</v>
      </c>
      <c r="B241" t="s">
        <v>74</v>
      </c>
      <c r="C241">
        <v>76001</v>
      </c>
      <c r="D241">
        <v>1101</v>
      </c>
      <c r="E241" t="s">
        <v>52</v>
      </c>
      <c r="F241">
        <v>275.25</v>
      </c>
      <c r="G241">
        <v>90</v>
      </c>
      <c r="H241" t="s">
        <v>18</v>
      </c>
      <c r="I241" t="s">
        <v>77</v>
      </c>
    </row>
    <row r="242" spans="1:9" x14ac:dyDescent="0.2">
      <c r="A242">
        <v>10000241</v>
      </c>
      <c r="B242" t="s">
        <v>71</v>
      </c>
      <c r="C242">
        <v>76001</v>
      </c>
      <c r="D242">
        <v>1155</v>
      </c>
      <c r="E242" t="s">
        <v>52</v>
      </c>
      <c r="F242">
        <v>288.75</v>
      </c>
      <c r="G242">
        <v>60</v>
      </c>
      <c r="H242" t="s">
        <v>18</v>
      </c>
      <c r="I242" t="s">
        <v>77</v>
      </c>
    </row>
    <row r="243" spans="1:9" x14ac:dyDescent="0.2">
      <c r="A243">
        <v>10000242</v>
      </c>
      <c r="B243" t="s">
        <v>55</v>
      </c>
      <c r="C243">
        <v>76001</v>
      </c>
      <c r="D243">
        <v>1577</v>
      </c>
      <c r="E243" t="s">
        <v>73</v>
      </c>
      <c r="F243">
        <v>394.25</v>
      </c>
      <c r="G243">
        <v>30</v>
      </c>
      <c r="H243" t="s">
        <v>18</v>
      </c>
      <c r="I243" t="s">
        <v>77</v>
      </c>
    </row>
    <row r="244" spans="1:9" x14ac:dyDescent="0.2">
      <c r="A244">
        <v>10000243</v>
      </c>
      <c r="B244" t="s">
        <v>72</v>
      </c>
      <c r="C244">
        <v>76001</v>
      </c>
      <c r="D244">
        <v>1342</v>
      </c>
      <c r="E244" t="s">
        <v>56</v>
      </c>
      <c r="F244">
        <v>335.5</v>
      </c>
      <c r="G244">
        <v>90</v>
      </c>
      <c r="H244" t="s">
        <v>18</v>
      </c>
      <c r="I244" t="s">
        <v>77</v>
      </c>
    </row>
    <row r="245" spans="1:9" x14ac:dyDescent="0.2">
      <c r="A245">
        <v>10000244</v>
      </c>
      <c r="B245" t="s">
        <v>63</v>
      </c>
      <c r="C245">
        <v>76001</v>
      </c>
      <c r="D245">
        <v>1427</v>
      </c>
      <c r="E245" t="s">
        <v>60</v>
      </c>
      <c r="F245">
        <v>356.75</v>
      </c>
      <c r="G245">
        <v>60</v>
      </c>
      <c r="H245" t="s">
        <v>18</v>
      </c>
      <c r="I245" t="s">
        <v>77</v>
      </c>
    </row>
    <row r="246" spans="1:9" x14ac:dyDescent="0.2">
      <c r="A246">
        <v>10000245</v>
      </c>
      <c r="B246" t="s">
        <v>55</v>
      </c>
      <c r="C246">
        <v>76001</v>
      </c>
      <c r="D246">
        <v>1490</v>
      </c>
      <c r="E246" t="s">
        <v>58</v>
      </c>
      <c r="F246">
        <v>372.5</v>
      </c>
      <c r="G246">
        <v>60</v>
      </c>
      <c r="H246" t="s">
        <v>18</v>
      </c>
      <c r="I246" t="s">
        <v>77</v>
      </c>
    </row>
    <row r="247" spans="1:9" x14ac:dyDescent="0.2">
      <c r="A247">
        <v>10000246</v>
      </c>
      <c r="B247" t="s">
        <v>59</v>
      </c>
      <c r="C247">
        <v>76002</v>
      </c>
      <c r="D247">
        <v>627</v>
      </c>
      <c r="E247" t="s">
        <v>65</v>
      </c>
      <c r="F247">
        <v>156.75</v>
      </c>
      <c r="G247">
        <v>90</v>
      </c>
      <c r="H247" t="s">
        <v>69</v>
      </c>
      <c r="I247" t="s">
        <v>77</v>
      </c>
    </row>
    <row r="248" spans="1:9" x14ac:dyDescent="0.2">
      <c r="A248">
        <v>10000247</v>
      </c>
      <c r="B248" t="s">
        <v>53</v>
      </c>
      <c r="C248">
        <v>76001</v>
      </c>
      <c r="D248">
        <v>1661</v>
      </c>
      <c r="E248" t="s">
        <v>58</v>
      </c>
      <c r="F248">
        <v>415.25</v>
      </c>
      <c r="G248">
        <v>60</v>
      </c>
      <c r="H248" t="s">
        <v>18</v>
      </c>
      <c r="I248" t="s">
        <v>77</v>
      </c>
    </row>
    <row r="249" spans="1:9" x14ac:dyDescent="0.2">
      <c r="A249">
        <v>10000248</v>
      </c>
      <c r="B249" t="s">
        <v>72</v>
      </c>
      <c r="C249">
        <v>76001</v>
      </c>
      <c r="D249">
        <v>1098</v>
      </c>
      <c r="E249" t="s">
        <v>61</v>
      </c>
      <c r="F249">
        <v>274.5</v>
      </c>
      <c r="G249">
        <v>30</v>
      </c>
      <c r="H249" t="s">
        <v>18</v>
      </c>
      <c r="I249" t="s">
        <v>77</v>
      </c>
    </row>
    <row r="250" spans="1:9" x14ac:dyDescent="0.2">
      <c r="A250">
        <v>10000249</v>
      </c>
      <c r="B250" t="s">
        <v>57</v>
      </c>
      <c r="C250">
        <v>76001</v>
      </c>
      <c r="D250">
        <v>1941</v>
      </c>
      <c r="E250" t="s">
        <v>54</v>
      </c>
      <c r="F250">
        <v>485.25</v>
      </c>
      <c r="G250">
        <v>90</v>
      </c>
      <c r="H250" t="s">
        <v>18</v>
      </c>
      <c r="I250" t="s">
        <v>77</v>
      </c>
    </row>
    <row r="251" spans="1:9" x14ac:dyDescent="0.2">
      <c r="A251">
        <v>10000250</v>
      </c>
      <c r="B251" t="s">
        <v>66</v>
      </c>
      <c r="C251">
        <v>76001</v>
      </c>
      <c r="D251">
        <v>1302</v>
      </c>
      <c r="E251" t="s">
        <v>56</v>
      </c>
      <c r="F251">
        <v>325.5</v>
      </c>
      <c r="G251">
        <v>60</v>
      </c>
      <c r="H251" t="s">
        <v>18</v>
      </c>
      <c r="I251" t="s">
        <v>77</v>
      </c>
    </row>
    <row r="252" spans="1:9" x14ac:dyDescent="0.2">
      <c r="A252">
        <v>10000251</v>
      </c>
      <c r="B252" t="s">
        <v>62</v>
      </c>
      <c r="C252">
        <v>76001</v>
      </c>
      <c r="D252">
        <v>1498</v>
      </c>
      <c r="E252" t="s">
        <v>65</v>
      </c>
      <c r="F252">
        <v>374.5</v>
      </c>
      <c r="G252">
        <v>30</v>
      </c>
      <c r="H252" t="s">
        <v>18</v>
      </c>
      <c r="I252" t="s">
        <v>77</v>
      </c>
    </row>
    <row r="253" spans="1:9" x14ac:dyDescent="0.2">
      <c r="A253">
        <v>10000252</v>
      </c>
      <c r="B253" t="s">
        <v>57</v>
      </c>
      <c r="C253">
        <v>76002</v>
      </c>
      <c r="D253">
        <v>521</v>
      </c>
      <c r="E253" t="s">
        <v>54</v>
      </c>
      <c r="F253">
        <v>130.25</v>
      </c>
      <c r="G253">
        <v>90</v>
      </c>
      <c r="H253" t="s">
        <v>69</v>
      </c>
      <c r="I253" t="s">
        <v>77</v>
      </c>
    </row>
    <row r="254" spans="1:9" x14ac:dyDescent="0.2">
      <c r="A254">
        <v>10000253</v>
      </c>
      <c r="B254" t="s">
        <v>57</v>
      </c>
      <c r="C254">
        <v>76002</v>
      </c>
      <c r="D254">
        <v>1714</v>
      </c>
      <c r="E254" t="s">
        <v>58</v>
      </c>
      <c r="F254">
        <v>428.5</v>
      </c>
      <c r="G254">
        <v>60</v>
      </c>
      <c r="H254" t="s">
        <v>18</v>
      </c>
      <c r="I254" t="s">
        <v>77</v>
      </c>
    </row>
    <row r="255" spans="1:9" x14ac:dyDescent="0.2">
      <c r="A255">
        <v>10000254</v>
      </c>
      <c r="B255" t="s">
        <v>64</v>
      </c>
      <c r="C255">
        <v>76001</v>
      </c>
      <c r="D255">
        <v>280</v>
      </c>
      <c r="E255" t="s">
        <v>58</v>
      </c>
      <c r="F255">
        <v>70</v>
      </c>
      <c r="G255">
        <v>30</v>
      </c>
      <c r="H255" t="s">
        <v>21</v>
      </c>
      <c r="I255" t="s">
        <v>77</v>
      </c>
    </row>
    <row r="256" spans="1:9" x14ac:dyDescent="0.2">
      <c r="A256">
        <v>10000255</v>
      </c>
      <c r="B256" t="s">
        <v>66</v>
      </c>
      <c r="C256">
        <v>76001</v>
      </c>
      <c r="D256">
        <v>1867</v>
      </c>
      <c r="E256" t="s">
        <v>56</v>
      </c>
      <c r="F256">
        <v>466.75</v>
      </c>
      <c r="G256">
        <v>30</v>
      </c>
      <c r="H256" t="s">
        <v>18</v>
      </c>
      <c r="I256" t="s">
        <v>77</v>
      </c>
    </row>
    <row r="257" spans="1:9" x14ac:dyDescent="0.2">
      <c r="A257">
        <v>10000256</v>
      </c>
      <c r="B257" t="s">
        <v>64</v>
      </c>
      <c r="C257">
        <v>76002</v>
      </c>
      <c r="D257">
        <v>347</v>
      </c>
      <c r="E257" t="s">
        <v>49</v>
      </c>
      <c r="F257">
        <v>86.75</v>
      </c>
      <c r="G257">
        <v>60</v>
      </c>
      <c r="H257" t="s">
        <v>21</v>
      </c>
      <c r="I257" t="s">
        <v>77</v>
      </c>
    </row>
    <row r="258" spans="1:9" x14ac:dyDescent="0.2">
      <c r="A258">
        <v>10000257</v>
      </c>
      <c r="B258" t="s">
        <v>62</v>
      </c>
      <c r="C258">
        <v>76001</v>
      </c>
      <c r="D258">
        <v>955</v>
      </c>
      <c r="E258" t="s">
        <v>65</v>
      </c>
      <c r="F258">
        <v>238.75</v>
      </c>
      <c r="G258">
        <v>30</v>
      </c>
      <c r="H258" t="s">
        <v>69</v>
      </c>
      <c r="I258" t="s">
        <v>77</v>
      </c>
    </row>
    <row r="259" spans="1:9" x14ac:dyDescent="0.2">
      <c r="A259">
        <v>10000258</v>
      </c>
      <c r="B259" t="s">
        <v>68</v>
      </c>
      <c r="C259">
        <v>76001</v>
      </c>
      <c r="D259">
        <v>1126</v>
      </c>
      <c r="E259" t="s">
        <v>65</v>
      </c>
      <c r="F259">
        <v>281.5</v>
      </c>
      <c r="G259">
        <v>90</v>
      </c>
      <c r="H259" t="s">
        <v>18</v>
      </c>
      <c r="I259" t="s">
        <v>77</v>
      </c>
    </row>
    <row r="260" spans="1:9" x14ac:dyDescent="0.2">
      <c r="A260">
        <v>10000259</v>
      </c>
      <c r="B260" t="s">
        <v>62</v>
      </c>
      <c r="C260">
        <v>76002</v>
      </c>
      <c r="D260">
        <v>225</v>
      </c>
      <c r="E260" t="s">
        <v>52</v>
      </c>
      <c r="F260">
        <v>56.25</v>
      </c>
      <c r="G260">
        <v>30</v>
      </c>
      <c r="H260" t="s">
        <v>21</v>
      </c>
      <c r="I260" t="s">
        <v>77</v>
      </c>
    </row>
    <row r="261" spans="1:9" x14ac:dyDescent="0.2">
      <c r="A261">
        <v>10000260</v>
      </c>
      <c r="B261" t="s">
        <v>66</v>
      </c>
      <c r="C261">
        <v>76001</v>
      </c>
      <c r="D261">
        <v>479</v>
      </c>
      <c r="E261" t="s">
        <v>52</v>
      </c>
      <c r="F261">
        <v>119.75</v>
      </c>
      <c r="G261">
        <v>60</v>
      </c>
      <c r="H261" t="s">
        <v>21</v>
      </c>
      <c r="I261" t="s">
        <v>77</v>
      </c>
    </row>
    <row r="262" spans="1:9" x14ac:dyDescent="0.2">
      <c r="A262">
        <v>10000261</v>
      </c>
      <c r="B262" t="s">
        <v>70</v>
      </c>
      <c r="C262">
        <v>76002</v>
      </c>
      <c r="D262">
        <v>1054</v>
      </c>
      <c r="E262" t="s">
        <v>73</v>
      </c>
      <c r="F262">
        <v>263.5</v>
      </c>
      <c r="G262">
        <v>30</v>
      </c>
      <c r="H262" t="s">
        <v>18</v>
      </c>
      <c r="I262" t="s">
        <v>77</v>
      </c>
    </row>
    <row r="263" spans="1:9" x14ac:dyDescent="0.2">
      <c r="A263">
        <v>10000262</v>
      </c>
      <c r="B263" t="s">
        <v>72</v>
      </c>
      <c r="C263">
        <v>76001</v>
      </c>
      <c r="D263">
        <v>1582</v>
      </c>
      <c r="E263" t="s">
        <v>58</v>
      </c>
      <c r="F263">
        <v>395.5</v>
      </c>
      <c r="G263">
        <v>60</v>
      </c>
      <c r="H263" t="s">
        <v>18</v>
      </c>
      <c r="I263" t="s">
        <v>77</v>
      </c>
    </row>
    <row r="264" spans="1:9" x14ac:dyDescent="0.2">
      <c r="A264">
        <v>10000263</v>
      </c>
      <c r="B264" t="s">
        <v>62</v>
      </c>
      <c r="C264">
        <v>76002</v>
      </c>
      <c r="D264">
        <v>222</v>
      </c>
      <c r="E264" t="s">
        <v>61</v>
      </c>
      <c r="F264">
        <v>55.5</v>
      </c>
      <c r="G264">
        <v>30</v>
      </c>
      <c r="H264" t="s">
        <v>21</v>
      </c>
      <c r="I264" t="s">
        <v>77</v>
      </c>
    </row>
    <row r="265" spans="1:9" x14ac:dyDescent="0.2">
      <c r="A265">
        <v>10000264</v>
      </c>
      <c r="B265" t="s">
        <v>74</v>
      </c>
      <c r="C265">
        <v>76001</v>
      </c>
      <c r="D265">
        <v>1307</v>
      </c>
      <c r="E265" t="s">
        <v>58</v>
      </c>
      <c r="F265">
        <v>326.75</v>
      </c>
      <c r="G265">
        <v>90</v>
      </c>
      <c r="H265" t="s">
        <v>18</v>
      </c>
      <c r="I265" t="s">
        <v>77</v>
      </c>
    </row>
    <row r="266" spans="1:9" x14ac:dyDescent="0.2">
      <c r="A266">
        <v>10000265</v>
      </c>
      <c r="B266" t="s">
        <v>72</v>
      </c>
      <c r="C266">
        <v>76001</v>
      </c>
      <c r="D266">
        <v>969</v>
      </c>
      <c r="E266" t="s">
        <v>58</v>
      </c>
      <c r="F266">
        <v>242.25</v>
      </c>
      <c r="G266">
        <v>60</v>
      </c>
      <c r="H266" t="s">
        <v>69</v>
      </c>
      <c r="I266" t="s">
        <v>77</v>
      </c>
    </row>
    <row r="267" spans="1:9" x14ac:dyDescent="0.2">
      <c r="A267">
        <v>10000266</v>
      </c>
      <c r="B267" t="s">
        <v>68</v>
      </c>
      <c r="C267">
        <v>76002</v>
      </c>
      <c r="D267">
        <v>1750</v>
      </c>
      <c r="E267" t="s">
        <v>56</v>
      </c>
      <c r="F267">
        <v>437.5</v>
      </c>
      <c r="G267">
        <v>60</v>
      </c>
      <c r="H267" t="s">
        <v>18</v>
      </c>
      <c r="I267" t="s">
        <v>77</v>
      </c>
    </row>
    <row r="268" spans="1:9" x14ac:dyDescent="0.2">
      <c r="A268">
        <v>10000267</v>
      </c>
      <c r="B268" t="s">
        <v>53</v>
      </c>
      <c r="C268">
        <v>76001</v>
      </c>
      <c r="D268">
        <v>679</v>
      </c>
      <c r="E268" t="s">
        <v>73</v>
      </c>
      <c r="F268">
        <v>169.75</v>
      </c>
      <c r="G268">
        <v>30</v>
      </c>
      <c r="H268" t="s">
        <v>69</v>
      </c>
      <c r="I268" t="s">
        <v>77</v>
      </c>
    </row>
    <row r="269" spans="1:9" x14ac:dyDescent="0.2">
      <c r="A269">
        <v>10000268</v>
      </c>
      <c r="B269" t="s">
        <v>59</v>
      </c>
      <c r="C269">
        <v>76001</v>
      </c>
      <c r="D269">
        <v>788</v>
      </c>
      <c r="E269" t="s">
        <v>61</v>
      </c>
      <c r="F269">
        <v>197</v>
      </c>
      <c r="G269">
        <v>30</v>
      </c>
      <c r="H269" t="s">
        <v>69</v>
      </c>
      <c r="I269" t="s">
        <v>77</v>
      </c>
    </row>
    <row r="270" spans="1:9" x14ac:dyDescent="0.2">
      <c r="A270">
        <v>10000269</v>
      </c>
      <c r="B270" t="s">
        <v>64</v>
      </c>
      <c r="C270">
        <v>76002</v>
      </c>
      <c r="D270">
        <v>723</v>
      </c>
      <c r="E270" t="s">
        <v>58</v>
      </c>
      <c r="F270">
        <v>180.75</v>
      </c>
      <c r="G270">
        <v>60</v>
      </c>
      <c r="H270" t="s">
        <v>69</v>
      </c>
      <c r="I270" t="s">
        <v>77</v>
      </c>
    </row>
    <row r="271" spans="1:9" x14ac:dyDescent="0.2">
      <c r="A271">
        <v>10000270</v>
      </c>
      <c r="B271" t="s">
        <v>64</v>
      </c>
      <c r="C271">
        <v>76002</v>
      </c>
      <c r="D271">
        <v>1913</v>
      </c>
      <c r="E271" t="s">
        <v>61</v>
      </c>
      <c r="F271">
        <v>478.25</v>
      </c>
      <c r="G271">
        <v>60</v>
      </c>
      <c r="H271" t="s">
        <v>18</v>
      </c>
      <c r="I271" t="s">
        <v>77</v>
      </c>
    </row>
    <row r="272" spans="1:9" x14ac:dyDescent="0.2">
      <c r="A272">
        <v>10000271</v>
      </c>
      <c r="B272" t="s">
        <v>64</v>
      </c>
      <c r="C272">
        <v>76002</v>
      </c>
      <c r="D272">
        <v>665</v>
      </c>
      <c r="E272" t="s">
        <v>58</v>
      </c>
      <c r="F272">
        <v>166.25</v>
      </c>
      <c r="G272">
        <v>60</v>
      </c>
      <c r="H272" t="s">
        <v>69</v>
      </c>
      <c r="I272" t="s">
        <v>77</v>
      </c>
    </row>
    <row r="273" spans="1:9" x14ac:dyDescent="0.2">
      <c r="A273">
        <v>10000272</v>
      </c>
      <c r="B273" t="s">
        <v>68</v>
      </c>
      <c r="C273">
        <v>76002</v>
      </c>
      <c r="D273">
        <v>930</v>
      </c>
      <c r="E273" t="s">
        <v>61</v>
      </c>
      <c r="F273">
        <v>232.5</v>
      </c>
      <c r="G273">
        <v>30</v>
      </c>
      <c r="H273" t="s">
        <v>69</v>
      </c>
      <c r="I273" t="s">
        <v>77</v>
      </c>
    </row>
    <row r="274" spans="1:9" x14ac:dyDescent="0.2">
      <c r="A274">
        <v>10000273</v>
      </c>
      <c r="B274" t="s">
        <v>51</v>
      </c>
      <c r="C274">
        <v>76001</v>
      </c>
      <c r="D274">
        <v>1003</v>
      </c>
      <c r="E274" t="s">
        <v>65</v>
      </c>
      <c r="F274">
        <v>250.75</v>
      </c>
      <c r="G274">
        <v>30</v>
      </c>
      <c r="H274" t="s">
        <v>18</v>
      </c>
      <c r="I274" t="s">
        <v>77</v>
      </c>
    </row>
    <row r="275" spans="1:9" x14ac:dyDescent="0.2">
      <c r="A275">
        <v>10000274</v>
      </c>
      <c r="B275" t="s">
        <v>63</v>
      </c>
      <c r="C275">
        <v>76002</v>
      </c>
      <c r="D275">
        <v>613</v>
      </c>
      <c r="E275" t="s">
        <v>49</v>
      </c>
      <c r="F275">
        <v>153.25</v>
      </c>
      <c r="G275">
        <v>60</v>
      </c>
      <c r="H275" t="s">
        <v>69</v>
      </c>
      <c r="I275" t="s">
        <v>77</v>
      </c>
    </row>
    <row r="276" spans="1:9" x14ac:dyDescent="0.2">
      <c r="A276">
        <v>10000275</v>
      </c>
      <c r="B276" t="s">
        <v>66</v>
      </c>
      <c r="C276">
        <v>76001</v>
      </c>
      <c r="D276">
        <v>252</v>
      </c>
      <c r="E276" t="s">
        <v>60</v>
      </c>
      <c r="F276">
        <v>63</v>
      </c>
      <c r="G276">
        <v>30</v>
      </c>
      <c r="H276" t="s">
        <v>21</v>
      </c>
      <c r="I276" t="s">
        <v>77</v>
      </c>
    </row>
    <row r="277" spans="1:9" x14ac:dyDescent="0.2">
      <c r="A277">
        <v>10000276</v>
      </c>
      <c r="B277" t="s">
        <v>71</v>
      </c>
      <c r="C277">
        <v>76002</v>
      </c>
      <c r="D277">
        <v>1698</v>
      </c>
      <c r="E277" t="s">
        <v>49</v>
      </c>
      <c r="F277">
        <v>424.5</v>
      </c>
      <c r="G277">
        <v>90</v>
      </c>
      <c r="H277" t="s">
        <v>18</v>
      </c>
      <c r="I277" t="s">
        <v>77</v>
      </c>
    </row>
    <row r="278" spans="1:9" x14ac:dyDescent="0.2">
      <c r="A278">
        <v>10000277</v>
      </c>
      <c r="B278" t="s">
        <v>68</v>
      </c>
      <c r="C278">
        <v>76002</v>
      </c>
      <c r="D278">
        <v>956</v>
      </c>
      <c r="E278" t="s">
        <v>49</v>
      </c>
      <c r="F278">
        <v>239</v>
      </c>
      <c r="G278">
        <v>30</v>
      </c>
      <c r="H278" t="s">
        <v>69</v>
      </c>
      <c r="I278" t="s">
        <v>77</v>
      </c>
    </row>
    <row r="279" spans="1:9" x14ac:dyDescent="0.2">
      <c r="A279">
        <v>10000278</v>
      </c>
      <c r="B279" t="s">
        <v>57</v>
      </c>
      <c r="C279">
        <v>76001</v>
      </c>
      <c r="D279">
        <v>830</v>
      </c>
      <c r="E279" t="s">
        <v>52</v>
      </c>
      <c r="F279">
        <v>207.5</v>
      </c>
      <c r="G279">
        <v>60</v>
      </c>
      <c r="H279" t="s">
        <v>69</v>
      </c>
      <c r="I279" t="s">
        <v>77</v>
      </c>
    </row>
    <row r="280" spans="1:9" x14ac:dyDescent="0.2">
      <c r="A280">
        <v>10000279</v>
      </c>
      <c r="B280" t="s">
        <v>63</v>
      </c>
      <c r="C280">
        <v>76002</v>
      </c>
      <c r="D280">
        <v>1071</v>
      </c>
      <c r="E280" t="s">
        <v>60</v>
      </c>
      <c r="F280">
        <v>267.75</v>
      </c>
      <c r="G280">
        <v>90</v>
      </c>
      <c r="H280" t="s">
        <v>18</v>
      </c>
      <c r="I280" t="s">
        <v>77</v>
      </c>
    </row>
    <row r="281" spans="1:9" x14ac:dyDescent="0.2">
      <c r="A281">
        <v>10000280</v>
      </c>
      <c r="B281" t="s">
        <v>62</v>
      </c>
      <c r="C281">
        <v>76001</v>
      </c>
      <c r="D281">
        <v>602</v>
      </c>
      <c r="E281" t="s">
        <v>52</v>
      </c>
      <c r="F281">
        <v>150.5</v>
      </c>
      <c r="G281">
        <v>30</v>
      </c>
      <c r="H281" t="s">
        <v>69</v>
      </c>
      <c r="I281" t="s">
        <v>77</v>
      </c>
    </row>
    <row r="282" spans="1:9" x14ac:dyDescent="0.2">
      <c r="A282">
        <v>10000281</v>
      </c>
      <c r="B282" t="s">
        <v>55</v>
      </c>
      <c r="C282">
        <v>76002</v>
      </c>
      <c r="D282">
        <v>1890</v>
      </c>
      <c r="E282" t="s">
        <v>56</v>
      </c>
      <c r="F282">
        <v>472.5</v>
      </c>
      <c r="G282">
        <v>60</v>
      </c>
      <c r="H282" t="s">
        <v>18</v>
      </c>
      <c r="I282" t="s">
        <v>77</v>
      </c>
    </row>
    <row r="283" spans="1:9" x14ac:dyDescent="0.2">
      <c r="A283">
        <v>10000282</v>
      </c>
      <c r="B283" t="s">
        <v>70</v>
      </c>
      <c r="C283">
        <v>76002</v>
      </c>
      <c r="D283">
        <v>1301</v>
      </c>
      <c r="E283" t="s">
        <v>73</v>
      </c>
      <c r="F283">
        <v>325.25</v>
      </c>
      <c r="G283">
        <v>90</v>
      </c>
      <c r="H283" t="s">
        <v>18</v>
      </c>
      <c r="I283" t="s">
        <v>77</v>
      </c>
    </row>
    <row r="284" spans="1:9" x14ac:dyDescent="0.2">
      <c r="A284">
        <v>10000283</v>
      </c>
      <c r="B284" t="s">
        <v>75</v>
      </c>
      <c r="C284">
        <v>76001</v>
      </c>
      <c r="D284">
        <v>1523</v>
      </c>
      <c r="E284" t="s">
        <v>54</v>
      </c>
      <c r="F284">
        <v>380.75</v>
      </c>
      <c r="G284">
        <v>60</v>
      </c>
      <c r="H284" t="s">
        <v>18</v>
      </c>
      <c r="I284" t="s">
        <v>77</v>
      </c>
    </row>
    <row r="285" spans="1:9" x14ac:dyDescent="0.2">
      <c r="A285">
        <v>10000284</v>
      </c>
      <c r="B285" t="s">
        <v>55</v>
      </c>
      <c r="C285">
        <v>76001</v>
      </c>
      <c r="D285">
        <v>1273</v>
      </c>
      <c r="E285" t="s">
        <v>73</v>
      </c>
      <c r="F285">
        <v>318.25</v>
      </c>
      <c r="G285">
        <v>90</v>
      </c>
      <c r="H285" t="s">
        <v>18</v>
      </c>
      <c r="I285" t="s">
        <v>77</v>
      </c>
    </row>
    <row r="286" spans="1:9" x14ac:dyDescent="0.2">
      <c r="A286">
        <v>10000285</v>
      </c>
      <c r="B286" t="s">
        <v>72</v>
      </c>
      <c r="C286">
        <v>76002</v>
      </c>
      <c r="D286">
        <v>1832</v>
      </c>
      <c r="E286" t="s">
        <v>58</v>
      </c>
      <c r="F286">
        <v>458</v>
      </c>
      <c r="G286">
        <v>30</v>
      </c>
      <c r="H286" t="s">
        <v>18</v>
      </c>
      <c r="I286" t="s">
        <v>77</v>
      </c>
    </row>
    <row r="287" spans="1:9" x14ac:dyDescent="0.2">
      <c r="A287">
        <v>10000286</v>
      </c>
      <c r="B287" t="s">
        <v>67</v>
      </c>
      <c r="C287">
        <v>76002</v>
      </c>
      <c r="D287">
        <v>1956</v>
      </c>
      <c r="E287" t="s">
        <v>54</v>
      </c>
      <c r="F287">
        <v>489</v>
      </c>
      <c r="G287">
        <v>90</v>
      </c>
      <c r="H287" t="s">
        <v>18</v>
      </c>
      <c r="I287" t="s">
        <v>77</v>
      </c>
    </row>
    <row r="288" spans="1:9" x14ac:dyDescent="0.2">
      <c r="A288">
        <v>10000287</v>
      </c>
      <c r="B288" t="s">
        <v>68</v>
      </c>
      <c r="C288">
        <v>76002</v>
      </c>
      <c r="D288">
        <v>1026</v>
      </c>
      <c r="E288" t="s">
        <v>65</v>
      </c>
      <c r="F288">
        <v>256.5</v>
      </c>
      <c r="G288">
        <v>60</v>
      </c>
      <c r="H288" t="s">
        <v>18</v>
      </c>
      <c r="I288" t="s">
        <v>77</v>
      </c>
    </row>
    <row r="289" spans="1:9" x14ac:dyDescent="0.2">
      <c r="A289">
        <v>10000288</v>
      </c>
      <c r="B289" t="s">
        <v>53</v>
      </c>
      <c r="C289">
        <v>76002</v>
      </c>
      <c r="D289">
        <v>1025</v>
      </c>
      <c r="E289" t="s">
        <v>60</v>
      </c>
      <c r="F289">
        <v>256.25</v>
      </c>
      <c r="G289">
        <v>60</v>
      </c>
      <c r="H289" t="s">
        <v>18</v>
      </c>
      <c r="I289" t="s">
        <v>77</v>
      </c>
    </row>
    <row r="290" spans="1:9" x14ac:dyDescent="0.2">
      <c r="A290">
        <v>10000289</v>
      </c>
      <c r="B290" t="s">
        <v>72</v>
      </c>
      <c r="C290">
        <v>76001</v>
      </c>
      <c r="D290">
        <v>1526</v>
      </c>
      <c r="E290" t="s">
        <v>54</v>
      </c>
      <c r="F290">
        <v>381.5</v>
      </c>
      <c r="G290">
        <v>60</v>
      </c>
      <c r="H290" t="s">
        <v>18</v>
      </c>
      <c r="I290" t="s">
        <v>77</v>
      </c>
    </row>
    <row r="291" spans="1:9" x14ac:dyDescent="0.2">
      <c r="A291">
        <v>10000290</v>
      </c>
      <c r="B291" t="s">
        <v>55</v>
      </c>
      <c r="C291">
        <v>76002</v>
      </c>
      <c r="D291">
        <v>1361</v>
      </c>
      <c r="E291" t="s">
        <v>52</v>
      </c>
      <c r="F291">
        <v>340.25</v>
      </c>
      <c r="G291">
        <v>90</v>
      </c>
      <c r="H291" t="s">
        <v>18</v>
      </c>
      <c r="I291" t="s">
        <v>77</v>
      </c>
    </row>
    <row r="292" spans="1:9" x14ac:dyDescent="0.2">
      <c r="A292">
        <v>10000291</v>
      </c>
      <c r="B292" t="s">
        <v>59</v>
      </c>
      <c r="C292">
        <v>76001</v>
      </c>
      <c r="D292">
        <v>1872</v>
      </c>
      <c r="E292" t="s">
        <v>60</v>
      </c>
      <c r="F292">
        <v>468</v>
      </c>
      <c r="G292">
        <v>90</v>
      </c>
      <c r="H292" t="s">
        <v>18</v>
      </c>
      <c r="I292" t="s">
        <v>77</v>
      </c>
    </row>
    <row r="293" spans="1:9" x14ac:dyDescent="0.2">
      <c r="A293">
        <v>10000292</v>
      </c>
      <c r="B293" t="s">
        <v>57</v>
      </c>
      <c r="C293">
        <v>76001</v>
      </c>
      <c r="D293">
        <v>350</v>
      </c>
      <c r="E293" t="s">
        <v>61</v>
      </c>
      <c r="F293">
        <v>87.5</v>
      </c>
      <c r="G293">
        <v>90</v>
      </c>
      <c r="H293" t="s">
        <v>21</v>
      </c>
      <c r="I293" t="s">
        <v>77</v>
      </c>
    </row>
    <row r="294" spans="1:9" x14ac:dyDescent="0.2">
      <c r="A294">
        <v>10000293</v>
      </c>
      <c r="B294" t="s">
        <v>66</v>
      </c>
      <c r="C294">
        <v>76002</v>
      </c>
      <c r="D294">
        <v>1185</v>
      </c>
      <c r="E294" t="s">
        <v>60</v>
      </c>
      <c r="F294">
        <v>296.25</v>
      </c>
      <c r="G294">
        <v>30</v>
      </c>
      <c r="H294" t="s">
        <v>18</v>
      </c>
      <c r="I294" t="s">
        <v>77</v>
      </c>
    </row>
    <row r="295" spans="1:9" x14ac:dyDescent="0.2">
      <c r="A295">
        <v>10000294</v>
      </c>
      <c r="B295" t="s">
        <v>66</v>
      </c>
      <c r="C295">
        <v>76001</v>
      </c>
      <c r="D295">
        <v>1568</v>
      </c>
      <c r="E295" t="s">
        <v>61</v>
      </c>
      <c r="F295">
        <v>392</v>
      </c>
      <c r="G295">
        <v>30</v>
      </c>
      <c r="H295" t="s">
        <v>18</v>
      </c>
      <c r="I295" t="s">
        <v>77</v>
      </c>
    </row>
    <row r="296" spans="1:9" x14ac:dyDescent="0.2">
      <c r="A296">
        <v>10000295</v>
      </c>
      <c r="B296" t="s">
        <v>63</v>
      </c>
      <c r="C296">
        <v>76002</v>
      </c>
      <c r="D296">
        <v>1608</v>
      </c>
      <c r="E296" t="s">
        <v>58</v>
      </c>
      <c r="F296">
        <v>402</v>
      </c>
      <c r="G296">
        <v>30</v>
      </c>
      <c r="H296" t="s">
        <v>18</v>
      </c>
      <c r="I296" t="s">
        <v>77</v>
      </c>
    </row>
    <row r="297" spans="1:9" x14ac:dyDescent="0.2">
      <c r="A297">
        <v>10000296</v>
      </c>
      <c r="B297" t="s">
        <v>72</v>
      </c>
      <c r="C297">
        <v>76002</v>
      </c>
      <c r="D297">
        <v>645</v>
      </c>
      <c r="E297" t="s">
        <v>60</v>
      </c>
      <c r="F297">
        <v>161.25</v>
      </c>
      <c r="G297">
        <v>30</v>
      </c>
      <c r="H297" t="s">
        <v>69</v>
      </c>
      <c r="I297" t="s">
        <v>77</v>
      </c>
    </row>
    <row r="298" spans="1:9" x14ac:dyDescent="0.2">
      <c r="A298">
        <v>10000297</v>
      </c>
      <c r="B298" t="s">
        <v>74</v>
      </c>
      <c r="C298">
        <v>76001</v>
      </c>
      <c r="D298">
        <v>244</v>
      </c>
      <c r="E298" t="s">
        <v>54</v>
      </c>
      <c r="F298">
        <v>61</v>
      </c>
      <c r="G298">
        <v>60</v>
      </c>
      <c r="H298" t="s">
        <v>21</v>
      </c>
      <c r="I298" t="s">
        <v>77</v>
      </c>
    </row>
    <row r="299" spans="1:9" x14ac:dyDescent="0.2">
      <c r="A299">
        <v>10000298</v>
      </c>
      <c r="B299" t="s">
        <v>48</v>
      </c>
      <c r="C299">
        <v>76001</v>
      </c>
      <c r="D299">
        <v>615</v>
      </c>
      <c r="E299" t="s">
        <v>56</v>
      </c>
      <c r="F299">
        <v>153.75</v>
      </c>
      <c r="G299">
        <v>60</v>
      </c>
      <c r="H299" t="s">
        <v>69</v>
      </c>
      <c r="I299" t="s">
        <v>77</v>
      </c>
    </row>
    <row r="300" spans="1:9" x14ac:dyDescent="0.2">
      <c r="A300">
        <v>10000299</v>
      </c>
      <c r="B300" t="s">
        <v>72</v>
      </c>
      <c r="C300">
        <v>76002</v>
      </c>
      <c r="D300">
        <v>1897</v>
      </c>
      <c r="E300" t="s">
        <v>54</v>
      </c>
      <c r="F300">
        <v>474.25</v>
      </c>
      <c r="G300">
        <v>60</v>
      </c>
      <c r="H300" t="s">
        <v>18</v>
      </c>
      <c r="I300" t="s">
        <v>77</v>
      </c>
    </row>
    <row r="301" spans="1:9" x14ac:dyDescent="0.2">
      <c r="A301">
        <v>10000300</v>
      </c>
      <c r="B301" t="s">
        <v>63</v>
      </c>
      <c r="C301">
        <v>76002</v>
      </c>
      <c r="D301">
        <v>786</v>
      </c>
      <c r="E301" t="s">
        <v>60</v>
      </c>
      <c r="F301">
        <v>196.5</v>
      </c>
      <c r="G301">
        <v>60</v>
      </c>
      <c r="H301" t="s">
        <v>69</v>
      </c>
      <c r="I301" t="s">
        <v>77</v>
      </c>
    </row>
    <row r="302" spans="1:9" x14ac:dyDescent="0.2">
      <c r="A302">
        <v>10000301</v>
      </c>
      <c r="B302" t="s">
        <v>67</v>
      </c>
      <c r="C302">
        <v>76001</v>
      </c>
      <c r="D302">
        <v>887</v>
      </c>
      <c r="E302" t="s">
        <v>58</v>
      </c>
      <c r="F302">
        <v>221.75</v>
      </c>
      <c r="G302">
        <v>90</v>
      </c>
      <c r="H302" t="s">
        <v>69</v>
      </c>
      <c r="I302" t="s">
        <v>77</v>
      </c>
    </row>
    <row r="303" spans="1:9" x14ac:dyDescent="0.2">
      <c r="A303">
        <v>10000302</v>
      </c>
      <c r="B303" t="s">
        <v>75</v>
      </c>
      <c r="C303">
        <v>76001</v>
      </c>
      <c r="D303">
        <v>1604</v>
      </c>
      <c r="E303" t="s">
        <v>65</v>
      </c>
      <c r="F303">
        <v>401</v>
      </c>
      <c r="G303">
        <v>90</v>
      </c>
      <c r="H303" t="s">
        <v>18</v>
      </c>
      <c r="I303" t="s">
        <v>77</v>
      </c>
    </row>
    <row r="304" spans="1:9" x14ac:dyDescent="0.2">
      <c r="A304">
        <v>10000303</v>
      </c>
      <c r="B304" t="s">
        <v>70</v>
      </c>
      <c r="C304">
        <v>76002</v>
      </c>
      <c r="D304">
        <v>1840</v>
      </c>
      <c r="E304" t="s">
        <v>54</v>
      </c>
      <c r="F304">
        <v>460</v>
      </c>
      <c r="G304">
        <v>30</v>
      </c>
      <c r="H304" t="s">
        <v>18</v>
      </c>
      <c r="I304" t="s">
        <v>77</v>
      </c>
    </row>
    <row r="305" spans="1:9" x14ac:dyDescent="0.2">
      <c r="A305">
        <v>10000304</v>
      </c>
      <c r="B305" t="s">
        <v>59</v>
      </c>
      <c r="C305">
        <v>76001</v>
      </c>
      <c r="D305">
        <v>1008</v>
      </c>
      <c r="E305" t="s">
        <v>52</v>
      </c>
      <c r="F305">
        <v>252</v>
      </c>
      <c r="G305">
        <v>90</v>
      </c>
      <c r="H305" t="s">
        <v>18</v>
      </c>
      <c r="I305" t="s">
        <v>77</v>
      </c>
    </row>
    <row r="306" spans="1:9" x14ac:dyDescent="0.2">
      <c r="A306">
        <v>10000305</v>
      </c>
      <c r="B306" t="s">
        <v>59</v>
      </c>
      <c r="C306">
        <v>76002</v>
      </c>
      <c r="D306">
        <v>1926</v>
      </c>
      <c r="E306" t="s">
        <v>58</v>
      </c>
      <c r="F306">
        <v>481.5</v>
      </c>
      <c r="G306">
        <v>30</v>
      </c>
      <c r="H306" t="s">
        <v>18</v>
      </c>
      <c r="I306" t="s">
        <v>77</v>
      </c>
    </row>
    <row r="307" spans="1:9" x14ac:dyDescent="0.2">
      <c r="A307">
        <v>10000306</v>
      </c>
      <c r="B307" t="s">
        <v>72</v>
      </c>
      <c r="C307">
        <v>76002</v>
      </c>
      <c r="D307">
        <v>737</v>
      </c>
      <c r="E307" t="s">
        <v>54</v>
      </c>
      <c r="F307">
        <v>184.25</v>
      </c>
      <c r="G307">
        <v>90</v>
      </c>
      <c r="H307" t="s">
        <v>69</v>
      </c>
      <c r="I307" t="s">
        <v>77</v>
      </c>
    </row>
    <row r="308" spans="1:9" x14ac:dyDescent="0.2">
      <c r="A308">
        <v>10000307</v>
      </c>
      <c r="B308" t="s">
        <v>48</v>
      </c>
      <c r="C308">
        <v>76001</v>
      </c>
      <c r="D308">
        <v>1876</v>
      </c>
      <c r="E308" t="s">
        <v>49</v>
      </c>
      <c r="F308">
        <v>469</v>
      </c>
      <c r="G308">
        <v>60</v>
      </c>
      <c r="H308" t="s">
        <v>18</v>
      </c>
      <c r="I308" t="s">
        <v>77</v>
      </c>
    </row>
    <row r="309" spans="1:9" x14ac:dyDescent="0.2">
      <c r="A309">
        <v>10000308</v>
      </c>
      <c r="B309" t="s">
        <v>68</v>
      </c>
      <c r="C309">
        <v>76001</v>
      </c>
      <c r="D309">
        <v>336</v>
      </c>
      <c r="E309" t="s">
        <v>60</v>
      </c>
      <c r="F309">
        <v>84</v>
      </c>
      <c r="G309">
        <v>60</v>
      </c>
      <c r="H309" t="s">
        <v>21</v>
      </c>
      <c r="I309" t="s">
        <v>77</v>
      </c>
    </row>
    <row r="310" spans="1:9" x14ac:dyDescent="0.2">
      <c r="A310">
        <v>10000309</v>
      </c>
      <c r="B310" t="s">
        <v>59</v>
      </c>
      <c r="C310">
        <v>76002</v>
      </c>
      <c r="D310">
        <v>489</v>
      </c>
      <c r="E310" t="s">
        <v>54</v>
      </c>
      <c r="F310">
        <v>122.25</v>
      </c>
      <c r="G310">
        <v>30</v>
      </c>
      <c r="H310" t="s">
        <v>21</v>
      </c>
      <c r="I310" t="s">
        <v>77</v>
      </c>
    </row>
    <row r="311" spans="1:9" x14ac:dyDescent="0.2">
      <c r="A311">
        <v>10000310</v>
      </c>
      <c r="B311" t="s">
        <v>57</v>
      </c>
      <c r="C311">
        <v>76002</v>
      </c>
      <c r="D311">
        <v>227</v>
      </c>
      <c r="E311" t="s">
        <v>58</v>
      </c>
      <c r="F311">
        <v>56.75</v>
      </c>
      <c r="G311">
        <v>60</v>
      </c>
      <c r="H311" t="s">
        <v>21</v>
      </c>
      <c r="I311" t="s">
        <v>77</v>
      </c>
    </row>
    <row r="312" spans="1:9" x14ac:dyDescent="0.2">
      <c r="A312">
        <v>10000311</v>
      </c>
      <c r="B312" t="s">
        <v>63</v>
      </c>
      <c r="C312">
        <v>76001</v>
      </c>
      <c r="D312">
        <v>1440</v>
      </c>
      <c r="E312" t="s">
        <v>54</v>
      </c>
      <c r="F312">
        <v>360</v>
      </c>
      <c r="G312">
        <v>30</v>
      </c>
      <c r="H312" t="s">
        <v>18</v>
      </c>
      <c r="I312" t="s">
        <v>77</v>
      </c>
    </row>
    <row r="313" spans="1:9" x14ac:dyDescent="0.2">
      <c r="A313">
        <v>10000312</v>
      </c>
      <c r="B313" t="s">
        <v>51</v>
      </c>
      <c r="C313">
        <v>76001</v>
      </c>
      <c r="D313">
        <v>1220</v>
      </c>
      <c r="E313" t="s">
        <v>52</v>
      </c>
      <c r="F313">
        <v>305</v>
      </c>
      <c r="G313">
        <v>60</v>
      </c>
      <c r="H313" t="s">
        <v>18</v>
      </c>
      <c r="I313" t="s">
        <v>77</v>
      </c>
    </row>
    <row r="314" spans="1:9" x14ac:dyDescent="0.2">
      <c r="A314">
        <v>10000313</v>
      </c>
      <c r="B314" t="s">
        <v>53</v>
      </c>
      <c r="C314">
        <v>76001</v>
      </c>
      <c r="D314">
        <v>1561</v>
      </c>
      <c r="E314" t="s">
        <v>61</v>
      </c>
      <c r="F314">
        <v>390.25</v>
      </c>
      <c r="G314">
        <v>30</v>
      </c>
      <c r="H314" t="s">
        <v>18</v>
      </c>
      <c r="I314" t="s">
        <v>77</v>
      </c>
    </row>
    <row r="315" spans="1:9" x14ac:dyDescent="0.2">
      <c r="A315">
        <v>10000314</v>
      </c>
      <c r="B315" t="s">
        <v>59</v>
      </c>
      <c r="C315">
        <v>76002</v>
      </c>
      <c r="D315">
        <v>1988</v>
      </c>
      <c r="E315" t="s">
        <v>54</v>
      </c>
      <c r="F315">
        <v>497</v>
      </c>
      <c r="G315">
        <v>60</v>
      </c>
      <c r="H315" t="s">
        <v>18</v>
      </c>
      <c r="I315" t="s">
        <v>77</v>
      </c>
    </row>
    <row r="316" spans="1:9" x14ac:dyDescent="0.2">
      <c r="A316">
        <v>10000315</v>
      </c>
      <c r="B316" t="s">
        <v>70</v>
      </c>
      <c r="C316">
        <v>76001</v>
      </c>
      <c r="D316">
        <v>278</v>
      </c>
      <c r="E316" t="s">
        <v>52</v>
      </c>
      <c r="F316">
        <v>69.5</v>
      </c>
      <c r="G316">
        <v>60</v>
      </c>
      <c r="H316" t="s">
        <v>21</v>
      </c>
      <c r="I316" t="s">
        <v>77</v>
      </c>
    </row>
    <row r="317" spans="1:9" x14ac:dyDescent="0.2">
      <c r="A317">
        <v>10000316</v>
      </c>
      <c r="B317" t="s">
        <v>55</v>
      </c>
      <c r="C317">
        <v>76001</v>
      </c>
      <c r="D317">
        <v>1227</v>
      </c>
      <c r="E317" t="s">
        <v>60</v>
      </c>
      <c r="F317">
        <v>306.75</v>
      </c>
      <c r="G317">
        <v>60</v>
      </c>
      <c r="H317" t="s">
        <v>18</v>
      </c>
      <c r="I317" t="s">
        <v>77</v>
      </c>
    </row>
    <row r="318" spans="1:9" x14ac:dyDescent="0.2">
      <c r="A318">
        <v>10000317</v>
      </c>
      <c r="B318" t="s">
        <v>70</v>
      </c>
      <c r="C318">
        <v>76001</v>
      </c>
      <c r="D318">
        <v>1700</v>
      </c>
      <c r="E318" t="s">
        <v>73</v>
      </c>
      <c r="F318">
        <v>425</v>
      </c>
      <c r="G318">
        <v>60</v>
      </c>
      <c r="H318" t="s">
        <v>18</v>
      </c>
      <c r="I318" t="s">
        <v>77</v>
      </c>
    </row>
    <row r="319" spans="1:9" x14ac:dyDescent="0.2">
      <c r="A319">
        <v>10000318</v>
      </c>
      <c r="B319" t="s">
        <v>53</v>
      </c>
      <c r="C319">
        <v>76001</v>
      </c>
      <c r="D319">
        <v>1563</v>
      </c>
      <c r="E319" t="s">
        <v>56</v>
      </c>
      <c r="F319">
        <v>390.75</v>
      </c>
      <c r="G319">
        <v>60</v>
      </c>
      <c r="H319" t="s">
        <v>18</v>
      </c>
      <c r="I319" t="s">
        <v>77</v>
      </c>
    </row>
    <row r="320" spans="1:9" x14ac:dyDescent="0.2">
      <c r="A320">
        <v>10000319</v>
      </c>
      <c r="B320" t="s">
        <v>53</v>
      </c>
      <c r="C320">
        <v>76002</v>
      </c>
      <c r="D320">
        <v>890</v>
      </c>
      <c r="E320" t="s">
        <v>52</v>
      </c>
      <c r="F320">
        <v>222.5</v>
      </c>
      <c r="G320">
        <v>90</v>
      </c>
      <c r="H320" t="s">
        <v>69</v>
      </c>
      <c r="I320" t="s">
        <v>77</v>
      </c>
    </row>
    <row r="321" spans="1:9" x14ac:dyDescent="0.2">
      <c r="A321">
        <v>10000320</v>
      </c>
      <c r="B321" t="s">
        <v>76</v>
      </c>
      <c r="C321">
        <v>76002</v>
      </c>
      <c r="D321">
        <v>1780</v>
      </c>
      <c r="E321" t="s">
        <v>65</v>
      </c>
      <c r="F321">
        <v>445</v>
      </c>
      <c r="G321">
        <v>60</v>
      </c>
      <c r="H321" t="s">
        <v>18</v>
      </c>
      <c r="I321" t="s">
        <v>77</v>
      </c>
    </row>
    <row r="322" spans="1:9" x14ac:dyDescent="0.2">
      <c r="A322">
        <v>10000321</v>
      </c>
      <c r="B322" t="s">
        <v>59</v>
      </c>
      <c r="C322">
        <v>76002</v>
      </c>
      <c r="D322">
        <v>745</v>
      </c>
      <c r="E322" t="s">
        <v>73</v>
      </c>
      <c r="F322">
        <v>186.25</v>
      </c>
      <c r="G322">
        <v>90</v>
      </c>
      <c r="H322" t="s">
        <v>69</v>
      </c>
      <c r="I322" t="s">
        <v>77</v>
      </c>
    </row>
    <row r="323" spans="1:9" x14ac:dyDescent="0.2">
      <c r="A323">
        <v>10000322</v>
      </c>
      <c r="B323" t="s">
        <v>72</v>
      </c>
      <c r="C323">
        <v>76002</v>
      </c>
      <c r="D323">
        <v>906</v>
      </c>
      <c r="E323" t="s">
        <v>54</v>
      </c>
      <c r="F323">
        <v>226.5</v>
      </c>
      <c r="G323">
        <v>60</v>
      </c>
      <c r="H323" t="s">
        <v>69</v>
      </c>
      <c r="I323" t="s">
        <v>77</v>
      </c>
    </row>
    <row r="324" spans="1:9" x14ac:dyDescent="0.2">
      <c r="A324">
        <v>10000323</v>
      </c>
      <c r="B324" t="s">
        <v>76</v>
      </c>
      <c r="C324">
        <v>76002</v>
      </c>
      <c r="D324">
        <v>478</v>
      </c>
      <c r="E324" t="s">
        <v>56</v>
      </c>
      <c r="F324">
        <v>119.5</v>
      </c>
      <c r="G324">
        <v>60</v>
      </c>
      <c r="H324" t="s">
        <v>21</v>
      </c>
      <c r="I324" t="s">
        <v>77</v>
      </c>
    </row>
    <row r="325" spans="1:9" x14ac:dyDescent="0.2">
      <c r="A325">
        <v>10000324</v>
      </c>
      <c r="B325" t="s">
        <v>64</v>
      </c>
      <c r="C325">
        <v>76002</v>
      </c>
      <c r="D325">
        <v>1739</v>
      </c>
      <c r="E325" t="s">
        <v>61</v>
      </c>
      <c r="F325">
        <v>434.75</v>
      </c>
      <c r="G325">
        <v>30</v>
      </c>
      <c r="H325" t="s">
        <v>18</v>
      </c>
      <c r="I325" t="s">
        <v>77</v>
      </c>
    </row>
    <row r="326" spans="1:9" x14ac:dyDescent="0.2">
      <c r="A326">
        <v>10000325</v>
      </c>
      <c r="B326" t="s">
        <v>53</v>
      </c>
      <c r="C326">
        <v>76001</v>
      </c>
      <c r="D326">
        <v>212</v>
      </c>
      <c r="E326" t="s">
        <v>54</v>
      </c>
      <c r="F326">
        <v>53</v>
      </c>
      <c r="G326">
        <v>60</v>
      </c>
      <c r="H326" t="s">
        <v>21</v>
      </c>
      <c r="I326" t="s">
        <v>77</v>
      </c>
    </row>
    <row r="327" spans="1:9" x14ac:dyDescent="0.2">
      <c r="A327">
        <v>10000326</v>
      </c>
      <c r="B327" t="s">
        <v>72</v>
      </c>
      <c r="C327">
        <v>76002</v>
      </c>
      <c r="D327">
        <v>1504</v>
      </c>
      <c r="E327" t="s">
        <v>58</v>
      </c>
      <c r="F327">
        <v>376</v>
      </c>
      <c r="G327">
        <v>30</v>
      </c>
      <c r="H327" t="s">
        <v>18</v>
      </c>
      <c r="I327" t="s">
        <v>77</v>
      </c>
    </row>
    <row r="328" spans="1:9" x14ac:dyDescent="0.2">
      <c r="A328">
        <v>10000327</v>
      </c>
      <c r="B328" t="s">
        <v>76</v>
      </c>
      <c r="C328">
        <v>76002</v>
      </c>
      <c r="D328">
        <v>789</v>
      </c>
      <c r="E328" t="s">
        <v>73</v>
      </c>
      <c r="F328">
        <v>197.25</v>
      </c>
      <c r="G328">
        <v>90</v>
      </c>
      <c r="H328" t="s">
        <v>69</v>
      </c>
      <c r="I328" t="s">
        <v>77</v>
      </c>
    </row>
    <row r="329" spans="1:9" x14ac:dyDescent="0.2">
      <c r="A329">
        <v>10000328</v>
      </c>
      <c r="B329" t="s">
        <v>55</v>
      </c>
      <c r="C329">
        <v>76002</v>
      </c>
      <c r="D329">
        <v>1521</v>
      </c>
      <c r="E329" t="s">
        <v>61</v>
      </c>
      <c r="F329">
        <v>380.25</v>
      </c>
      <c r="G329">
        <v>90</v>
      </c>
      <c r="H329" t="s">
        <v>18</v>
      </c>
      <c r="I329" t="s">
        <v>77</v>
      </c>
    </row>
    <row r="330" spans="1:9" x14ac:dyDescent="0.2">
      <c r="A330">
        <v>10000329</v>
      </c>
      <c r="B330" t="s">
        <v>48</v>
      </c>
      <c r="C330">
        <v>76002</v>
      </c>
      <c r="D330">
        <v>1282</v>
      </c>
      <c r="E330" t="s">
        <v>73</v>
      </c>
      <c r="F330">
        <v>320.5</v>
      </c>
      <c r="G330">
        <v>30</v>
      </c>
      <c r="H330" t="s">
        <v>18</v>
      </c>
      <c r="I330" t="s">
        <v>77</v>
      </c>
    </row>
    <row r="331" spans="1:9" x14ac:dyDescent="0.2">
      <c r="A331">
        <v>10000330</v>
      </c>
      <c r="B331" t="s">
        <v>70</v>
      </c>
      <c r="C331">
        <v>76002</v>
      </c>
      <c r="D331">
        <v>831</v>
      </c>
      <c r="E331" t="s">
        <v>58</v>
      </c>
      <c r="F331">
        <v>207.75</v>
      </c>
      <c r="G331">
        <v>30</v>
      </c>
      <c r="H331" t="s">
        <v>69</v>
      </c>
      <c r="I331" t="s">
        <v>77</v>
      </c>
    </row>
    <row r="332" spans="1:9" x14ac:dyDescent="0.2">
      <c r="A332">
        <v>10000331</v>
      </c>
      <c r="B332" t="s">
        <v>55</v>
      </c>
      <c r="C332">
        <v>76002</v>
      </c>
      <c r="D332">
        <v>570</v>
      </c>
      <c r="E332" t="s">
        <v>60</v>
      </c>
      <c r="F332">
        <v>142.5</v>
      </c>
      <c r="G332">
        <v>90</v>
      </c>
      <c r="H332" t="s">
        <v>69</v>
      </c>
      <c r="I332" t="s">
        <v>77</v>
      </c>
    </row>
    <row r="333" spans="1:9" x14ac:dyDescent="0.2">
      <c r="A333">
        <v>10000332</v>
      </c>
      <c r="B333" t="s">
        <v>71</v>
      </c>
      <c r="C333">
        <v>76001</v>
      </c>
      <c r="D333">
        <v>682</v>
      </c>
      <c r="E333" t="s">
        <v>52</v>
      </c>
      <c r="F333">
        <v>170.5</v>
      </c>
      <c r="G333">
        <v>30</v>
      </c>
      <c r="H333" t="s">
        <v>69</v>
      </c>
      <c r="I333" t="s">
        <v>77</v>
      </c>
    </row>
    <row r="334" spans="1:9" x14ac:dyDescent="0.2">
      <c r="A334">
        <v>10000333</v>
      </c>
      <c r="B334" t="s">
        <v>59</v>
      </c>
      <c r="C334">
        <v>76001</v>
      </c>
      <c r="D334">
        <v>1055</v>
      </c>
      <c r="E334" t="s">
        <v>61</v>
      </c>
      <c r="F334">
        <v>263.75</v>
      </c>
      <c r="G334">
        <v>90</v>
      </c>
      <c r="H334" t="s">
        <v>18</v>
      </c>
      <c r="I334" t="s">
        <v>77</v>
      </c>
    </row>
    <row r="335" spans="1:9" x14ac:dyDescent="0.2">
      <c r="A335">
        <v>10000334</v>
      </c>
      <c r="B335" t="s">
        <v>72</v>
      </c>
      <c r="C335">
        <v>76001</v>
      </c>
      <c r="D335">
        <v>765</v>
      </c>
      <c r="E335" t="s">
        <v>52</v>
      </c>
      <c r="F335">
        <v>191.25</v>
      </c>
      <c r="G335">
        <v>60</v>
      </c>
      <c r="H335" t="s">
        <v>69</v>
      </c>
      <c r="I335" t="s">
        <v>77</v>
      </c>
    </row>
    <row r="336" spans="1:9" x14ac:dyDescent="0.2">
      <c r="A336">
        <v>10000335</v>
      </c>
      <c r="B336" t="s">
        <v>53</v>
      </c>
      <c r="C336">
        <v>76002</v>
      </c>
      <c r="D336">
        <v>1886</v>
      </c>
      <c r="E336" t="s">
        <v>73</v>
      </c>
      <c r="F336">
        <v>471.5</v>
      </c>
      <c r="G336">
        <v>30</v>
      </c>
      <c r="H336" t="s">
        <v>18</v>
      </c>
      <c r="I336" t="s">
        <v>77</v>
      </c>
    </row>
    <row r="337" spans="1:9" x14ac:dyDescent="0.2">
      <c r="A337">
        <v>10000336</v>
      </c>
      <c r="B337" t="s">
        <v>71</v>
      </c>
      <c r="C337">
        <v>76001</v>
      </c>
      <c r="D337">
        <v>1085</v>
      </c>
      <c r="E337" t="s">
        <v>58</v>
      </c>
      <c r="F337">
        <v>271.25</v>
      </c>
      <c r="G337">
        <v>90</v>
      </c>
      <c r="H337" t="s">
        <v>18</v>
      </c>
      <c r="I337" t="s">
        <v>77</v>
      </c>
    </row>
    <row r="338" spans="1:9" x14ac:dyDescent="0.2">
      <c r="A338">
        <v>10000337</v>
      </c>
      <c r="B338" t="s">
        <v>62</v>
      </c>
      <c r="C338">
        <v>76002</v>
      </c>
      <c r="D338">
        <v>732</v>
      </c>
      <c r="E338" t="s">
        <v>60</v>
      </c>
      <c r="F338">
        <v>183</v>
      </c>
      <c r="G338">
        <v>30</v>
      </c>
      <c r="H338" t="s">
        <v>69</v>
      </c>
      <c r="I338" t="s">
        <v>77</v>
      </c>
    </row>
    <row r="339" spans="1:9" x14ac:dyDescent="0.2">
      <c r="A339">
        <v>10000338</v>
      </c>
      <c r="B339" t="s">
        <v>75</v>
      </c>
      <c r="C339">
        <v>76002</v>
      </c>
      <c r="D339">
        <v>554</v>
      </c>
      <c r="E339" t="s">
        <v>65</v>
      </c>
      <c r="F339">
        <v>138.5</v>
      </c>
      <c r="G339">
        <v>30</v>
      </c>
      <c r="H339" t="s">
        <v>69</v>
      </c>
      <c r="I339" t="s">
        <v>77</v>
      </c>
    </row>
    <row r="340" spans="1:9" x14ac:dyDescent="0.2">
      <c r="A340">
        <v>10000339</v>
      </c>
      <c r="B340" t="s">
        <v>55</v>
      </c>
      <c r="C340">
        <v>76002</v>
      </c>
      <c r="D340">
        <v>236</v>
      </c>
      <c r="E340" t="s">
        <v>73</v>
      </c>
      <c r="F340">
        <v>59</v>
      </c>
      <c r="G340">
        <v>60</v>
      </c>
      <c r="H340" t="s">
        <v>21</v>
      </c>
      <c r="I340" t="s">
        <v>77</v>
      </c>
    </row>
    <row r="341" spans="1:9" x14ac:dyDescent="0.2">
      <c r="A341">
        <v>10000340</v>
      </c>
      <c r="B341" t="s">
        <v>57</v>
      </c>
      <c r="C341">
        <v>76001</v>
      </c>
      <c r="D341">
        <v>1700</v>
      </c>
      <c r="E341" t="s">
        <v>49</v>
      </c>
      <c r="F341">
        <v>425</v>
      </c>
      <c r="G341">
        <v>90</v>
      </c>
      <c r="H341" t="s">
        <v>18</v>
      </c>
      <c r="I341" t="s">
        <v>77</v>
      </c>
    </row>
    <row r="342" spans="1:9" x14ac:dyDescent="0.2">
      <c r="A342">
        <v>10000341</v>
      </c>
      <c r="B342" t="s">
        <v>51</v>
      </c>
      <c r="C342">
        <v>76001</v>
      </c>
      <c r="D342">
        <v>1460</v>
      </c>
      <c r="E342" t="s">
        <v>56</v>
      </c>
      <c r="F342">
        <v>365</v>
      </c>
      <c r="G342">
        <v>30</v>
      </c>
      <c r="H342" t="s">
        <v>18</v>
      </c>
      <c r="I342" t="s">
        <v>77</v>
      </c>
    </row>
    <row r="343" spans="1:9" x14ac:dyDescent="0.2">
      <c r="A343">
        <v>10000342</v>
      </c>
      <c r="B343" t="s">
        <v>76</v>
      </c>
      <c r="C343">
        <v>76002</v>
      </c>
      <c r="D343">
        <v>1435</v>
      </c>
      <c r="E343" t="s">
        <v>52</v>
      </c>
      <c r="F343">
        <v>358.75</v>
      </c>
      <c r="G343">
        <v>60</v>
      </c>
      <c r="H343" t="s">
        <v>18</v>
      </c>
      <c r="I343" t="s">
        <v>77</v>
      </c>
    </row>
    <row r="344" spans="1:9" x14ac:dyDescent="0.2">
      <c r="A344">
        <v>10000343</v>
      </c>
      <c r="B344" t="s">
        <v>72</v>
      </c>
      <c r="C344">
        <v>76002</v>
      </c>
      <c r="D344">
        <v>1471</v>
      </c>
      <c r="E344" t="s">
        <v>49</v>
      </c>
      <c r="F344">
        <v>367.75</v>
      </c>
      <c r="G344">
        <v>30</v>
      </c>
      <c r="H344" t="s">
        <v>18</v>
      </c>
      <c r="I344" t="s">
        <v>77</v>
      </c>
    </row>
    <row r="345" spans="1:9" x14ac:dyDescent="0.2">
      <c r="A345">
        <v>10000344</v>
      </c>
      <c r="B345" t="s">
        <v>74</v>
      </c>
      <c r="C345">
        <v>76002</v>
      </c>
      <c r="D345">
        <v>761</v>
      </c>
      <c r="E345" t="s">
        <v>54</v>
      </c>
      <c r="F345">
        <v>190.25</v>
      </c>
      <c r="G345">
        <v>30</v>
      </c>
      <c r="H345" t="s">
        <v>69</v>
      </c>
      <c r="I345" t="s">
        <v>77</v>
      </c>
    </row>
    <row r="346" spans="1:9" x14ac:dyDescent="0.2">
      <c r="A346">
        <v>10000345</v>
      </c>
      <c r="B346" t="s">
        <v>75</v>
      </c>
      <c r="C346">
        <v>76002</v>
      </c>
      <c r="D346">
        <v>1148</v>
      </c>
      <c r="E346" t="s">
        <v>56</v>
      </c>
      <c r="F346">
        <v>287</v>
      </c>
      <c r="G346">
        <v>90</v>
      </c>
      <c r="H346" t="s">
        <v>18</v>
      </c>
      <c r="I346" t="s">
        <v>77</v>
      </c>
    </row>
    <row r="347" spans="1:9" x14ac:dyDescent="0.2">
      <c r="A347">
        <v>10000346</v>
      </c>
      <c r="B347" t="s">
        <v>71</v>
      </c>
      <c r="C347">
        <v>76002</v>
      </c>
      <c r="D347">
        <v>692</v>
      </c>
      <c r="E347" t="s">
        <v>73</v>
      </c>
      <c r="F347">
        <v>173</v>
      </c>
      <c r="G347">
        <v>90</v>
      </c>
      <c r="H347" t="s">
        <v>69</v>
      </c>
      <c r="I347" t="s">
        <v>77</v>
      </c>
    </row>
    <row r="348" spans="1:9" x14ac:dyDescent="0.2">
      <c r="A348">
        <v>10000347</v>
      </c>
      <c r="B348" t="s">
        <v>48</v>
      </c>
      <c r="C348">
        <v>76002</v>
      </c>
      <c r="D348">
        <v>253</v>
      </c>
      <c r="E348" t="s">
        <v>61</v>
      </c>
      <c r="F348">
        <v>63.25</v>
      </c>
      <c r="G348">
        <v>90</v>
      </c>
      <c r="H348" t="s">
        <v>21</v>
      </c>
      <c r="I348" t="s">
        <v>77</v>
      </c>
    </row>
    <row r="349" spans="1:9" x14ac:dyDescent="0.2">
      <c r="A349">
        <v>10000348</v>
      </c>
      <c r="B349" t="s">
        <v>76</v>
      </c>
      <c r="C349">
        <v>76001</v>
      </c>
      <c r="D349">
        <v>1312</v>
      </c>
      <c r="E349" t="s">
        <v>58</v>
      </c>
      <c r="F349">
        <v>328</v>
      </c>
      <c r="G349">
        <v>30</v>
      </c>
      <c r="H349" t="s">
        <v>18</v>
      </c>
      <c r="I349" t="s">
        <v>77</v>
      </c>
    </row>
    <row r="350" spans="1:9" x14ac:dyDescent="0.2">
      <c r="A350">
        <v>10000349</v>
      </c>
      <c r="B350" t="s">
        <v>66</v>
      </c>
      <c r="C350">
        <v>76002</v>
      </c>
      <c r="D350">
        <v>841</v>
      </c>
      <c r="E350" t="s">
        <v>56</v>
      </c>
      <c r="F350">
        <v>210.25</v>
      </c>
      <c r="G350">
        <v>60</v>
      </c>
      <c r="H350" t="s">
        <v>69</v>
      </c>
      <c r="I350" t="s">
        <v>77</v>
      </c>
    </row>
    <row r="351" spans="1:9" x14ac:dyDescent="0.2">
      <c r="A351">
        <v>10000350</v>
      </c>
      <c r="B351" t="s">
        <v>63</v>
      </c>
      <c r="C351">
        <v>76002</v>
      </c>
      <c r="D351">
        <v>294</v>
      </c>
      <c r="E351" t="s">
        <v>49</v>
      </c>
      <c r="F351">
        <v>73.5</v>
      </c>
      <c r="G351">
        <v>30</v>
      </c>
      <c r="H351" t="s">
        <v>21</v>
      </c>
      <c r="I351" t="s">
        <v>77</v>
      </c>
    </row>
    <row r="352" spans="1:9" x14ac:dyDescent="0.2">
      <c r="A352">
        <v>10000351</v>
      </c>
      <c r="B352" t="s">
        <v>75</v>
      </c>
      <c r="C352">
        <v>76001</v>
      </c>
      <c r="D352">
        <v>1454</v>
      </c>
      <c r="E352" t="s">
        <v>54</v>
      </c>
      <c r="F352">
        <v>363.5</v>
      </c>
      <c r="G352">
        <v>90</v>
      </c>
      <c r="H352" t="s">
        <v>18</v>
      </c>
      <c r="I352" t="s">
        <v>77</v>
      </c>
    </row>
    <row r="353" spans="1:9" x14ac:dyDescent="0.2">
      <c r="A353">
        <v>10000352</v>
      </c>
      <c r="B353" t="s">
        <v>72</v>
      </c>
      <c r="C353">
        <v>76001</v>
      </c>
      <c r="D353">
        <v>1445</v>
      </c>
      <c r="E353" t="s">
        <v>73</v>
      </c>
      <c r="F353">
        <v>361.25</v>
      </c>
      <c r="G353">
        <v>30</v>
      </c>
      <c r="H353" t="s">
        <v>18</v>
      </c>
      <c r="I353" t="s">
        <v>77</v>
      </c>
    </row>
    <row r="354" spans="1:9" x14ac:dyDescent="0.2">
      <c r="A354">
        <v>10000353</v>
      </c>
      <c r="B354" t="s">
        <v>63</v>
      </c>
      <c r="C354">
        <v>76001</v>
      </c>
      <c r="D354">
        <v>1926</v>
      </c>
      <c r="E354" t="s">
        <v>54</v>
      </c>
      <c r="F354">
        <v>481.5</v>
      </c>
      <c r="G354">
        <v>30</v>
      </c>
      <c r="H354" t="s">
        <v>18</v>
      </c>
      <c r="I354" t="s">
        <v>77</v>
      </c>
    </row>
    <row r="355" spans="1:9" x14ac:dyDescent="0.2">
      <c r="A355">
        <v>10000354</v>
      </c>
      <c r="B355" t="s">
        <v>55</v>
      </c>
      <c r="C355">
        <v>76002</v>
      </c>
      <c r="D355">
        <v>1774</v>
      </c>
      <c r="E355" t="s">
        <v>60</v>
      </c>
      <c r="F355">
        <v>443.5</v>
      </c>
      <c r="G355">
        <v>30</v>
      </c>
      <c r="H355" t="s">
        <v>18</v>
      </c>
      <c r="I355" t="s">
        <v>77</v>
      </c>
    </row>
    <row r="356" spans="1:9" x14ac:dyDescent="0.2">
      <c r="A356">
        <v>10000355</v>
      </c>
      <c r="B356" t="s">
        <v>72</v>
      </c>
      <c r="C356">
        <v>76002</v>
      </c>
      <c r="D356">
        <v>1970</v>
      </c>
      <c r="E356" t="s">
        <v>65</v>
      </c>
      <c r="F356">
        <v>492.5</v>
      </c>
      <c r="G356">
        <v>90</v>
      </c>
      <c r="H356" t="s">
        <v>18</v>
      </c>
      <c r="I356" t="s">
        <v>77</v>
      </c>
    </row>
    <row r="357" spans="1:9" x14ac:dyDescent="0.2">
      <c r="A357">
        <v>10000356</v>
      </c>
      <c r="B357" t="s">
        <v>64</v>
      </c>
      <c r="C357">
        <v>76002</v>
      </c>
      <c r="D357">
        <v>1577</v>
      </c>
      <c r="E357" t="s">
        <v>61</v>
      </c>
      <c r="F357">
        <v>394.25</v>
      </c>
      <c r="G357">
        <v>60</v>
      </c>
      <c r="H357" t="s">
        <v>18</v>
      </c>
      <c r="I357" t="s">
        <v>77</v>
      </c>
    </row>
    <row r="358" spans="1:9" x14ac:dyDescent="0.2">
      <c r="A358">
        <v>10000357</v>
      </c>
      <c r="B358" t="s">
        <v>63</v>
      </c>
      <c r="C358">
        <v>76001</v>
      </c>
      <c r="D358">
        <v>238</v>
      </c>
      <c r="E358" t="s">
        <v>61</v>
      </c>
      <c r="F358">
        <v>59.5</v>
      </c>
      <c r="G358">
        <v>90</v>
      </c>
      <c r="H358" t="s">
        <v>21</v>
      </c>
      <c r="I358" t="s">
        <v>77</v>
      </c>
    </row>
    <row r="359" spans="1:9" x14ac:dyDescent="0.2">
      <c r="A359">
        <v>10000358</v>
      </c>
      <c r="B359" t="s">
        <v>70</v>
      </c>
      <c r="C359">
        <v>76002</v>
      </c>
      <c r="D359">
        <v>354</v>
      </c>
      <c r="E359" t="s">
        <v>56</v>
      </c>
      <c r="F359">
        <v>88.5</v>
      </c>
      <c r="G359">
        <v>60</v>
      </c>
      <c r="H359" t="s">
        <v>21</v>
      </c>
      <c r="I359" t="s">
        <v>77</v>
      </c>
    </row>
    <row r="360" spans="1:9" x14ac:dyDescent="0.2">
      <c r="A360">
        <v>10000359</v>
      </c>
      <c r="B360" t="s">
        <v>53</v>
      </c>
      <c r="C360">
        <v>76002</v>
      </c>
      <c r="D360">
        <v>1944</v>
      </c>
      <c r="E360" t="s">
        <v>49</v>
      </c>
      <c r="F360">
        <v>486</v>
      </c>
      <c r="G360">
        <v>60</v>
      </c>
      <c r="H360" t="s">
        <v>18</v>
      </c>
      <c r="I360" t="s">
        <v>77</v>
      </c>
    </row>
    <row r="361" spans="1:9" x14ac:dyDescent="0.2">
      <c r="A361">
        <v>10000360</v>
      </c>
      <c r="B361" t="s">
        <v>72</v>
      </c>
      <c r="C361">
        <v>76001</v>
      </c>
      <c r="D361">
        <v>970</v>
      </c>
      <c r="E361" t="s">
        <v>61</v>
      </c>
      <c r="F361">
        <v>242.5</v>
      </c>
      <c r="G361">
        <v>90</v>
      </c>
      <c r="H361" t="s">
        <v>69</v>
      </c>
      <c r="I361" t="s">
        <v>77</v>
      </c>
    </row>
    <row r="362" spans="1:9" x14ac:dyDescent="0.2">
      <c r="A362">
        <v>10000361</v>
      </c>
      <c r="B362" t="s">
        <v>71</v>
      </c>
      <c r="C362">
        <v>76002</v>
      </c>
      <c r="D362">
        <v>1993</v>
      </c>
      <c r="E362" t="s">
        <v>73</v>
      </c>
      <c r="F362">
        <v>498.25</v>
      </c>
      <c r="G362">
        <v>90</v>
      </c>
      <c r="H362" t="s">
        <v>18</v>
      </c>
      <c r="I362" t="s">
        <v>77</v>
      </c>
    </row>
    <row r="363" spans="1:9" x14ac:dyDescent="0.2">
      <c r="A363">
        <v>10000362</v>
      </c>
      <c r="B363" t="s">
        <v>63</v>
      </c>
      <c r="C363">
        <v>76002</v>
      </c>
      <c r="D363">
        <v>1777</v>
      </c>
      <c r="E363" t="s">
        <v>49</v>
      </c>
      <c r="F363">
        <v>444.25</v>
      </c>
      <c r="G363">
        <v>60</v>
      </c>
      <c r="H363" t="s">
        <v>18</v>
      </c>
      <c r="I363" t="s">
        <v>77</v>
      </c>
    </row>
    <row r="364" spans="1:9" x14ac:dyDescent="0.2">
      <c r="A364">
        <v>10000363</v>
      </c>
      <c r="B364" t="s">
        <v>76</v>
      </c>
      <c r="C364">
        <v>76001</v>
      </c>
      <c r="D364">
        <v>1915</v>
      </c>
      <c r="E364" t="s">
        <v>60</v>
      </c>
      <c r="F364">
        <v>478.75</v>
      </c>
      <c r="G364">
        <v>90</v>
      </c>
      <c r="H364" t="s">
        <v>18</v>
      </c>
      <c r="I364" t="s">
        <v>77</v>
      </c>
    </row>
    <row r="365" spans="1:9" x14ac:dyDescent="0.2">
      <c r="A365">
        <v>10000364</v>
      </c>
      <c r="B365" t="s">
        <v>51</v>
      </c>
      <c r="C365">
        <v>76002</v>
      </c>
      <c r="D365">
        <v>1267</v>
      </c>
      <c r="E365" t="s">
        <v>49</v>
      </c>
      <c r="F365">
        <v>316.75</v>
      </c>
      <c r="G365">
        <v>30</v>
      </c>
      <c r="H365" t="s">
        <v>18</v>
      </c>
      <c r="I365" t="s">
        <v>77</v>
      </c>
    </row>
    <row r="366" spans="1:9" x14ac:dyDescent="0.2">
      <c r="A366">
        <v>10000365</v>
      </c>
      <c r="B366" t="s">
        <v>51</v>
      </c>
      <c r="C366">
        <v>76002</v>
      </c>
      <c r="D366">
        <v>950</v>
      </c>
      <c r="E366" t="s">
        <v>65</v>
      </c>
      <c r="F366">
        <v>237.5</v>
      </c>
      <c r="G366">
        <v>90</v>
      </c>
      <c r="H366" t="s">
        <v>69</v>
      </c>
      <c r="I366" t="s">
        <v>77</v>
      </c>
    </row>
    <row r="367" spans="1:9" x14ac:dyDescent="0.2">
      <c r="A367">
        <v>10000366</v>
      </c>
      <c r="B367" t="s">
        <v>72</v>
      </c>
      <c r="C367">
        <v>76002</v>
      </c>
      <c r="D367">
        <v>1710</v>
      </c>
      <c r="E367" t="s">
        <v>52</v>
      </c>
      <c r="F367">
        <v>427.5</v>
      </c>
      <c r="G367">
        <v>30</v>
      </c>
      <c r="H367" t="s">
        <v>18</v>
      </c>
      <c r="I367" t="s">
        <v>77</v>
      </c>
    </row>
    <row r="368" spans="1:9" x14ac:dyDescent="0.2">
      <c r="A368">
        <v>10000367</v>
      </c>
      <c r="B368" t="s">
        <v>59</v>
      </c>
      <c r="C368">
        <v>76002</v>
      </c>
      <c r="D368">
        <v>905</v>
      </c>
      <c r="E368" t="s">
        <v>65</v>
      </c>
      <c r="F368">
        <v>226.25</v>
      </c>
      <c r="G368">
        <v>90</v>
      </c>
      <c r="H368" t="s">
        <v>69</v>
      </c>
      <c r="I368" t="s">
        <v>77</v>
      </c>
    </row>
    <row r="369" spans="1:9" x14ac:dyDescent="0.2">
      <c r="A369">
        <v>10000368</v>
      </c>
      <c r="B369" t="s">
        <v>59</v>
      </c>
      <c r="C369">
        <v>76001</v>
      </c>
      <c r="D369">
        <v>1866</v>
      </c>
      <c r="E369" t="s">
        <v>60</v>
      </c>
      <c r="F369">
        <v>466.5</v>
      </c>
      <c r="G369">
        <v>60</v>
      </c>
      <c r="H369" t="s">
        <v>18</v>
      </c>
      <c r="I369" t="s">
        <v>77</v>
      </c>
    </row>
    <row r="370" spans="1:9" x14ac:dyDescent="0.2">
      <c r="A370">
        <v>10000369</v>
      </c>
      <c r="B370" t="s">
        <v>76</v>
      </c>
      <c r="C370">
        <v>76001</v>
      </c>
      <c r="D370">
        <v>210</v>
      </c>
      <c r="E370" t="s">
        <v>60</v>
      </c>
      <c r="F370">
        <v>52.5</v>
      </c>
      <c r="G370">
        <v>60</v>
      </c>
      <c r="H370" t="s">
        <v>21</v>
      </c>
      <c r="I370" t="s">
        <v>77</v>
      </c>
    </row>
    <row r="371" spans="1:9" x14ac:dyDescent="0.2">
      <c r="A371">
        <v>10000370</v>
      </c>
      <c r="B371" t="s">
        <v>67</v>
      </c>
      <c r="C371">
        <v>76001</v>
      </c>
      <c r="D371">
        <v>1402</v>
      </c>
      <c r="E371" t="s">
        <v>49</v>
      </c>
      <c r="F371">
        <v>350.5</v>
      </c>
      <c r="G371">
        <v>90</v>
      </c>
      <c r="H371" t="s">
        <v>18</v>
      </c>
      <c r="I371" t="s">
        <v>77</v>
      </c>
    </row>
    <row r="372" spans="1:9" x14ac:dyDescent="0.2">
      <c r="A372">
        <v>10000371</v>
      </c>
      <c r="B372" t="s">
        <v>76</v>
      </c>
      <c r="C372">
        <v>76002</v>
      </c>
      <c r="D372">
        <v>398</v>
      </c>
      <c r="E372" t="s">
        <v>60</v>
      </c>
      <c r="F372">
        <v>99.5</v>
      </c>
      <c r="G372">
        <v>60</v>
      </c>
      <c r="H372" t="s">
        <v>21</v>
      </c>
      <c r="I372" t="s">
        <v>77</v>
      </c>
    </row>
    <row r="373" spans="1:9" x14ac:dyDescent="0.2">
      <c r="A373">
        <v>10000372</v>
      </c>
      <c r="B373" t="s">
        <v>72</v>
      </c>
      <c r="C373">
        <v>76001</v>
      </c>
      <c r="D373">
        <v>1172</v>
      </c>
      <c r="E373" t="s">
        <v>54</v>
      </c>
      <c r="F373">
        <v>293</v>
      </c>
      <c r="G373">
        <v>60</v>
      </c>
      <c r="H373" t="s">
        <v>18</v>
      </c>
      <c r="I373" t="s">
        <v>77</v>
      </c>
    </row>
    <row r="374" spans="1:9" x14ac:dyDescent="0.2">
      <c r="A374">
        <v>10000373</v>
      </c>
      <c r="B374" t="s">
        <v>74</v>
      </c>
      <c r="C374">
        <v>76002</v>
      </c>
      <c r="D374">
        <v>945</v>
      </c>
      <c r="E374" t="s">
        <v>56</v>
      </c>
      <c r="F374">
        <v>236.25</v>
      </c>
      <c r="G374">
        <v>90</v>
      </c>
      <c r="H374" t="s">
        <v>69</v>
      </c>
      <c r="I374" t="s">
        <v>77</v>
      </c>
    </row>
    <row r="375" spans="1:9" x14ac:dyDescent="0.2">
      <c r="A375">
        <v>10000374</v>
      </c>
      <c r="B375" t="s">
        <v>70</v>
      </c>
      <c r="C375">
        <v>76002</v>
      </c>
      <c r="D375">
        <v>402</v>
      </c>
      <c r="E375" t="s">
        <v>60</v>
      </c>
      <c r="F375">
        <v>100.5</v>
      </c>
      <c r="G375">
        <v>30</v>
      </c>
      <c r="H375" t="s">
        <v>21</v>
      </c>
      <c r="I375" t="s">
        <v>77</v>
      </c>
    </row>
    <row r="376" spans="1:9" x14ac:dyDescent="0.2">
      <c r="A376">
        <v>10000375</v>
      </c>
      <c r="B376" t="s">
        <v>53</v>
      </c>
      <c r="C376">
        <v>76001</v>
      </c>
      <c r="D376">
        <v>200</v>
      </c>
      <c r="E376" t="s">
        <v>54</v>
      </c>
      <c r="F376">
        <v>50</v>
      </c>
      <c r="G376">
        <v>90</v>
      </c>
      <c r="H376" t="s">
        <v>21</v>
      </c>
      <c r="I376" t="s">
        <v>77</v>
      </c>
    </row>
    <row r="377" spans="1:9" x14ac:dyDescent="0.2">
      <c r="A377">
        <v>10000376</v>
      </c>
      <c r="B377" t="s">
        <v>71</v>
      </c>
      <c r="C377">
        <v>76002</v>
      </c>
      <c r="D377">
        <v>1639</v>
      </c>
      <c r="E377" t="s">
        <v>61</v>
      </c>
      <c r="F377">
        <v>409.75</v>
      </c>
      <c r="G377">
        <v>60</v>
      </c>
      <c r="H377" t="s">
        <v>18</v>
      </c>
      <c r="I377" t="s">
        <v>77</v>
      </c>
    </row>
    <row r="378" spans="1:9" x14ac:dyDescent="0.2">
      <c r="A378">
        <v>10000377</v>
      </c>
      <c r="B378" t="s">
        <v>68</v>
      </c>
      <c r="C378">
        <v>76001</v>
      </c>
      <c r="D378">
        <v>264</v>
      </c>
      <c r="E378" t="s">
        <v>60</v>
      </c>
      <c r="F378">
        <v>66</v>
      </c>
      <c r="G378">
        <v>60</v>
      </c>
      <c r="H378" t="s">
        <v>21</v>
      </c>
      <c r="I378" t="s">
        <v>77</v>
      </c>
    </row>
    <row r="379" spans="1:9" x14ac:dyDescent="0.2">
      <c r="A379">
        <v>10000378</v>
      </c>
      <c r="B379" t="s">
        <v>70</v>
      </c>
      <c r="C379">
        <v>76002</v>
      </c>
      <c r="D379">
        <v>733</v>
      </c>
      <c r="E379" t="s">
        <v>54</v>
      </c>
      <c r="F379">
        <v>183.25</v>
      </c>
      <c r="G379">
        <v>60</v>
      </c>
      <c r="H379" t="s">
        <v>69</v>
      </c>
      <c r="I379" t="s">
        <v>77</v>
      </c>
    </row>
    <row r="380" spans="1:9" x14ac:dyDescent="0.2">
      <c r="A380">
        <v>10000379</v>
      </c>
      <c r="B380" t="s">
        <v>66</v>
      </c>
      <c r="C380">
        <v>76002</v>
      </c>
      <c r="D380">
        <v>336</v>
      </c>
      <c r="E380" t="s">
        <v>65</v>
      </c>
      <c r="F380">
        <v>84</v>
      </c>
      <c r="G380">
        <v>90</v>
      </c>
      <c r="H380" t="s">
        <v>21</v>
      </c>
      <c r="I380" t="s">
        <v>77</v>
      </c>
    </row>
    <row r="381" spans="1:9" x14ac:dyDescent="0.2">
      <c r="A381">
        <v>10000380</v>
      </c>
      <c r="B381" t="s">
        <v>74</v>
      </c>
      <c r="C381">
        <v>76001</v>
      </c>
      <c r="D381">
        <v>1304</v>
      </c>
      <c r="E381" t="s">
        <v>56</v>
      </c>
      <c r="F381">
        <v>326</v>
      </c>
      <c r="G381">
        <v>60</v>
      </c>
      <c r="H381" t="s">
        <v>18</v>
      </c>
      <c r="I381" t="s">
        <v>77</v>
      </c>
    </row>
    <row r="382" spans="1:9" x14ac:dyDescent="0.2">
      <c r="A382">
        <v>10000381</v>
      </c>
      <c r="B382" t="s">
        <v>59</v>
      </c>
      <c r="C382">
        <v>76001</v>
      </c>
      <c r="D382">
        <v>620</v>
      </c>
      <c r="E382" t="s">
        <v>60</v>
      </c>
      <c r="F382">
        <v>155</v>
      </c>
      <c r="G382">
        <v>60</v>
      </c>
      <c r="H382" t="s">
        <v>69</v>
      </c>
      <c r="I382" t="s">
        <v>77</v>
      </c>
    </row>
    <row r="383" spans="1:9" x14ac:dyDescent="0.2">
      <c r="A383">
        <v>10000382</v>
      </c>
      <c r="B383" t="s">
        <v>68</v>
      </c>
      <c r="C383">
        <v>76001</v>
      </c>
      <c r="D383">
        <v>693</v>
      </c>
      <c r="E383" t="s">
        <v>56</v>
      </c>
      <c r="F383">
        <v>173.25</v>
      </c>
      <c r="G383">
        <v>30</v>
      </c>
      <c r="H383" t="s">
        <v>69</v>
      </c>
      <c r="I383" t="s">
        <v>77</v>
      </c>
    </row>
    <row r="384" spans="1:9" x14ac:dyDescent="0.2">
      <c r="A384">
        <v>10000383</v>
      </c>
      <c r="B384" t="s">
        <v>48</v>
      </c>
      <c r="C384">
        <v>76002</v>
      </c>
      <c r="D384">
        <v>1480</v>
      </c>
      <c r="E384" t="s">
        <v>56</v>
      </c>
      <c r="F384">
        <v>370</v>
      </c>
      <c r="G384">
        <v>30</v>
      </c>
      <c r="H384" t="s">
        <v>18</v>
      </c>
      <c r="I384" t="s">
        <v>77</v>
      </c>
    </row>
    <row r="385" spans="1:9" x14ac:dyDescent="0.2">
      <c r="A385">
        <v>10000384</v>
      </c>
      <c r="B385" t="s">
        <v>64</v>
      </c>
      <c r="C385">
        <v>76001</v>
      </c>
      <c r="D385">
        <v>1225</v>
      </c>
      <c r="E385" t="s">
        <v>60</v>
      </c>
      <c r="F385">
        <v>306.25</v>
      </c>
      <c r="G385">
        <v>90</v>
      </c>
      <c r="H385" t="s">
        <v>18</v>
      </c>
      <c r="I385" t="s">
        <v>77</v>
      </c>
    </row>
    <row r="386" spans="1:9" x14ac:dyDescent="0.2">
      <c r="A386">
        <v>10000385</v>
      </c>
      <c r="B386" t="s">
        <v>48</v>
      </c>
      <c r="C386">
        <v>76001</v>
      </c>
      <c r="D386">
        <v>600</v>
      </c>
      <c r="E386" t="s">
        <v>54</v>
      </c>
      <c r="F386">
        <v>150</v>
      </c>
      <c r="G386">
        <v>60</v>
      </c>
      <c r="H386" t="s">
        <v>69</v>
      </c>
      <c r="I386" t="s">
        <v>77</v>
      </c>
    </row>
    <row r="387" spans="1:9" x14ac:dyDescent="0.2">
      <c r="A387">
        <v>10000386</v>
      </c>
      <c r="B387" t="s">
        <v>62</v>
      </c>
      <c r="C387">
        <v>76002</v>
      </c>
      <c r="D387">
        <v>373</v>
      </c>
      <c r="E387" t="s">
        <v>49</v>
      </c>
      <c r="F387">
        <v>93.25</v>
      </c>
      <c r="G387">
        <v>60</v>
      </c>
      <c r="H387" t="s">
        <v>21</v>
      </c>
      <c r="I387" t="s">
        <v>77</v>
      </c>
    </row>
    <row r="388" spans="1:9" x14ac:dyDescent="0.2">
      <c r="A388">
        <v>10000387</v>
      </c>
      <c r="B388" t="s">
        <v>59</v>
      </c>
      <c r="C388">
        <v>76002</v>
      </c>
      <c r="D388">
        <v>442</v>
      </c>
      <c r="E388" t="s">
        <v>65</v>
      </c>
      <c r="F388">
        <v>110.5</v>
      </c>
      <c r="G388">
        <v>60</v>
      </c>
      <c r="H388" t="s">
        <v>21</v>
      </c>
      <c r="I388" t="s">
        <v>77</v>
      </c>
    </row>
    <row r="389" spans="1:9" x14ac:dyDescent="0.2">
      <c r="A389">
        <v>10000388</v>
      </c>
      <c r="B389" t="s">
        <v>64</v>
      </c>
      <c r="C389">
        <v>76001</v>
      </c>
      <c r="D389">
        <v>1616</v>
      </c>
      <c r="E389" t="s">
        <v>49</v>
      </c>
      <c r="F389">
        <v>404</v>
      </c>
      <c r="G389">
        <v>30</v>
      </c>
      <c r="H389" t="s">
        <v>18</v>
      </c>
      <c r="I389" t="s">
        <v>77</v>
      </c>
    </row>
    <row r="390" spans="1:9" x14ac:dyDescent="0.2">
      <c r="A390">
        <v>10000389</v>
      </c>
      <c r="B390" t="s">
        <v>67</v>
      </c>
      <c r="C390">
        <v>76002</v>
      </c>
      <c r="D390">
        <v>1099</v>
      </c>
      <c r="E390" t="s">
        <v>65</v>
      </c>
      <c r="F390">
        <v>274.75</v>
      </c>
      <c r="G390">
        <v>90</v>
      </c>
      <c r="H390" t="s">
        <v>18</v>
      </c>
      <c r="I390" t="s">
        <v>77</v>
      </c>
    </row>
    <row r="391" spans="1:9" x14ac:dyDescent="0.2">
      <c r="A391">
        <v>10000390</v>
      </c>
      <c r="B391" t="s">
        <v>74</v>
      </c>
      <c r="C391">
        <v>76001</v>
      </c>
      <c r="D391">
        <v>787</v>
      </c>
      <c r="E391" t="s">
        <v>65</v>
      </c>
      <c r="F391">
        <v>196.75</v>
      </c>
      <c r="G391">
        <v>30</v>
      </c>
      <c r="H391" t="s">
        <v>69</v>
      </c>
      <c r="I391" t="s">
        <v>77</v>
      </c>
    </row>
    <row r="392" spans="1:9" x14ac:dyDescent="0.2">
      <c r="A392">
        <v>10000391</v>
      </c>
      <c r="B392" t="s">
        <v>64</v>
      </c>
      <c r="C392">
        <v>76001</v>
      </c>
      <c r="D392">
        <v>1314</v>
      </c>
      <c r="E392" t="s">
        <v>58</v>
      </c>
      <c r="F392">
        <v>328.5</v>
      </c>
      <c r="G392">
        <v>90</v>
      </c>
      <c r="H392" t="s">
        <v>18</v>
      </c>
      <c r="I392" t="s">
        <v>77</v>
      </c>
    </row>
    <row r="393" spans="1:9" x14ac:dyDescent="0.2">
      <c r="A393">
        <v>10000392</v>
      </c>
      <c r="B393" t="s">
        <v>74</v>
      </c>
      <c r="C393">
        <v>76001</v>
      </c>
      <c r="D393">
        <v>862</v>
      </c>
      <c r="E393" t="s">
        <v>61</v>
      </c>
      <c r="F393">
        <v>215.5</v>
      </c>
      <c r="G393">
        <v>60</v>
      </c>
      <c r="H393" t="s">
        <v>69</v>
      </c>
      <c r="I393" t="s">
        <v>77</v>
      </c>
    </row>
    <row r="394" spans="1:9" x14ac:dyDescent="0.2">
      <c r="A394">
        <v>10000393</v>
      </c>
      <c r="B394" t="s">
        <v>68</v>
      </c>
      <c r="C394">
        <v>76002</v>
      </c>
      <c r="D394">
        <v>445</v>
      </c>
      <c r="E394" t="s">
        <v>54</v>
      </c>
      <c r="F394">
        <v>111.25</v>
      </c>
      <c r="G394">
        <v>30</v>
      </c>
      <c r="H394" t="s">
        <v>21</v>
      </c>
      <c r="I394" t="s">
        <v>77</v>
      </c>
    </row>
    <row r="395" spans="1:9" x14ac:dyDescent="0.2">
      <c r="A395">
        <v>10000394</v>
      </c>
      <c r="B395" t="s">
        <v>59</v>
      </c>
      <c r="C395">
        <v>76001</v>
      </c>
      <c r="D395">
        <v>485</v>
      </c>
      <c r="E395" t="s">
        <v>61</v>
      </c>
      <c r="F395">
        <v>121.25</v>
      </c>
      <c r="G395">
        <v>30</v>
      </c>
      <c r="H395" t="s">
        <v>21</v>
      </c>
      <c r="I395" t="s">
        <v>77</v>
      </c>
    </row>
    <row r="396" spans="1:9" x14ac:dyDescent="0.2">
      <c r="A396">
        <v>10000395</v>
      </c>
      <c r="B396" t="s">
        <v>57</v>
      </c>
      <c r="C396">
        <v>76002</v>
      </c>
      <c r="D396">
        <v>266</v>
      </c>
      <c r="E396" t="s">
        <v>52</v>
      </c>
      <c r="F396">
        <v>66.5</v>
      </c>
      <c r="G396">
        <v>90</v>
      </c>
      <c r="H396" t="s">
        <v>21</v>
      </c>
      <c r="I396" t="s">
        <v>77</v>
      </c>
    </row>
    <row r="397" spans="1:9" x14ac:dyDescent="0.2">
      <c r="A397">
        <v>10000396</v>
      </c>
      <c r="B397" t="s">
        <v>72</v>
      </c>
      <c r="C397">
        <v>76001</v>
      </c>
      <c r="D397">
        <v>1979</v>
      </c>
      <c r="E397" t="s">
        <v>61</v>
      </c>
      <c r="F397">
        <v>494.75</v>
      </c>
      <c r="G397">
        <v>30</v>
      </c>
      <c r="H397" t="s">
        <v>18</v>
      </c>
      <c r="I397" t="s">
        <v>78</v>
      </c>
    </row>
    <row r="398" spans="1:9" x14ac:dyDescent="0.2">
      <c r="A398">
        <v>10000397</v>
      </c>
      <c r="B398" t="s">
        <v>68</v>
      </c>
      <c r="C398">
        <v>76001</v>
      </c>
      <c r="D398">
        <v>1116</v>
      </c>
      <c r="E398" t="s">
        <v>65</v>
      </c>
      <c r="F398">
        <v>279</v>
      </c>
      <c r="G398">
        <v>30</v>
      </c>
      <c r="H398" t="s">
        <v>18</v>
      </c>
      <c r="I398" t="s">
        <v>78</v>
      </c>
    </row>
    <row r="399" spans="1:9" x14ac:dyDescent="0.2">
      <c r="A399">
        <v>10000398</v>
      </c>
      <c r="B399" t="s">
        <v>64</v>
      </c>
      <c r="C399">
        <v>76002</v>
      </c>
      <c r="D399">
        <v>384</v>
      </c>
      <c r="E399" t="s">
        <v>56</v>
      </c>
      <c r="F399">
        <v>96</v>
      </c>
      <c r="G399">
        <v>90</v>
      </c>
      <c r="H399" t="s">
        <v>21</v>
      </c>
      <c r="I399" t="s">
        <v>78</v>
      </c>
    </row>
    <row r="400" spans="1:9" x14ac:dyDescent="0.2">
      <c r="A400">
        <v>10000399</v>
      </c>
      <c r="B400" t="s">
        <v>71</v>
      </c>
      <c r="C400">
        <v>76002</v>
      </c>
      <c r="D400">
        <v>599</v>
      </c>
      <c r="E400" t="s">
        <v>58</v>
      </c>
      <c r="F400">
        <v>149.75</v>
      </c>
      <c r="G400">
        <v>30</v>
      </c>
      <c r="H400" t="s">
        <v>69</v>
      </c>
      <c r="I400" t="s">
        <v>78</v>
      </c>
    </row>
    <row r="401" spans="1:9" x14ac:dyDescent="0.2">
      <c r="A401">
        <v>10000400</v>
      </c>
      <c r="B401" t="s">
        <v>75</v>
      </c>
      <c r="C401">
        <v>76002</v>
      </c>
      <c r="D401">
        <v>388</v>
      </c>
      <c r="E401" t="s">
        <v>73</v>
      </c>
      <c r="F401">
        <v>97</v>
      </c>
      <c r="G401">
        <v>90</v>
      </c>
      <c r="H401" t="s">
        <v>21</v>
      </c>
      <c r="I401" t="s">
        <v>78</v>
      </c>
    </row>
    <row r="402" spans="1:9" x14ac:dyDescent="0.2">
      <c r="A402">
        <v>10000401</v>
      </c>
      <c r="B402" t="s">
        <v>67</v>
      </c>
      <c r="C402">
        <v>76001</v>
      </c>
      <c r="D402">
        <v>1164</v>
      </c>
      <c r="E402" t="s">
        <v>52</v>
      </c>
      <c r="F402">
        <v>291</v>
      </c>
      <c r="G402">
        <v>30</v>
      </c>
      <c r="H402" t="s">
        <v>18</v>
      </c>
      <c r="I402" t="s">
        <v>78</v>
      </c>
    </row>
    <row r="403" spans="1:9" x14ac:dyDescent="0.2">
      <c r="A403">
        <v>10000402</v>
      </c>
      <c r="B403" t="s">
        <v>55</v>
      </c>
      <c r="C403">
        <v>76001</v>
      </c>
      <c r="D403">
        <v>1945</v>
      </c>
      <c r="E403" t="s">
        <v>49</v>
      </c>
      <c r="F403">
        <v>486.25</v>
      </c>
      <c r="G403">
        <v>90</v>
      </c>
      <c r="H403" t="s">
        <v>18</v>
      </c>
      <c r="I403" t="s">
        <v>78</v>
      </c>
    </row>
    <row r="404" spans="1:9" x14ac:dyDescent="0.2">
      <c r="A404">
        <v>10000403</v>
      </c>
      <c r="B404" t="s">
        <v>75</v>
      </c>
      <c r="C404">
        <v>76002</v>
      </c>
      <c r="D404">
        <v>724</v>
      </c>
      <c r="E404" t="s">
        <v>58</v>
      </c>
      <c r="F404">
        <v>181</v>
      </c>
      <c r="G404">
        <v>60</v>
      </c>
      <c r="H404" t="s">
        <v>69</v>
      </c>
      <c r="I404" t="s">
        <v>78</v>
      </c>
    </row>
    <row r="405" spans="1:9" x14ac:dyDescent="0.2">
      <c r="A405">
        <v>10000404</v>
      </c>
      <c r="B405" t="s">
        <v>76</v>
      </c>
      <c r="C405">
        <v>76002</v>
      </c>
      <c r="D405">
        <v>412</v>
      </c>
      <c r="E405" t="s">
        <v>56</v>
      </c>
      <c r="F405">
        <v>103</v>
      </c>
      <c r="G405">
        <v>60</v>
      </c>
      <c r="H405" t="s">
        <v>21</v>
      </c>
      <c r="I405" t="s">
        <v>78</v>
      </c>
    </row>
    <row r="406" spans="1:9" x14ac:dyDescent="0.2">
      <c r="A406">
        <v>10000405</v>
      </c>
      <c r="B406" t="s">
        <v>64</v>
      </c>
      <c r="C406">
        <v>76001</v>
      </c>
      <c r="D406">
        <v>807</v>
      </c>
      <c r="E406" t="s">
        <v>58</v>
      </c>
      <c r="F406">
        <v>201.75</v>
      </c>
      <c r="G406">
        <v>60</v>
      </c>
      <c r="H406" t="s">
        <v>69</v>
      </c>
      <c r="I406" t="s">
        <v>78</v>
      </c>
    </row>
    <row r="407" spans="1:9" x14ac:dyDescent="0.2">
      <c r="A407">
        <v>10000406</v>
      </c>
      <c r="B407" t="s">
        <v>63</v>
      </c>
      <c r="C407">
        <v>76002</v>
      </c>
      <c r="D407">
        <v>1950</v>
      </c>
      <c r="E407" t="s">
        <v>49</v>
      </c>
      <c r="F407">
        <v>487.5</v>
      </c>
      <c r="G407">
        <v>90</v>
      </c>
      <c r="H407" t="s">
        <v>18</v>
      </c>
      <c r="I407" t="s">
        <v>78</v>
      </c>
    </row>
    <row r="408" spans="1:9" x14ac:dyDescent="0.2">
      <c r="A408">
        <v>10000407</v>
      </c>
      <c r="B408" t="s">
        <v>74</v>
      </c>
      <c r="C408">
        <v>76002</v>
      </c>
      <c r="D408">
        <v>1957</v>
      </c>
      <c r="E408" t="s">
        <v>61</v>
      </c>
      <c r="F408">
        <v>489.25</v>
      </c>
      <c r="G408">
        <v>30</v>
      </c>
      <c r="H408" t="s">
        <v>18</v>
      </c>
      <c r="I408" t="s">
        <v>78</v>
      </c>
    </row>
    <row r="409" spans="1:9" x14ac:dyDescent="0.2">
      <c r="A409">
        <v>10000408</v>
      </c>
      <c r="B409" t="s">
        <v>64</v>
      </c>
      <c r="C409">
        <v>76002</v>
      </c>
      <c r="D409">
        <v>1664</v>
      </c>
      <c r="E409" t="s">
        <v>61</v>
      </c>
      <c r="F409">
        <v>416</v>
      </c>
      <c r="G409">
        <v>30</v>
      </c>
      <c r="H409" t="s">
        <v>18</v>
      </c>
      <c r="I409" t="s">
        <v>78</v>
      </c>
    </row>
    <row r="410" spans="1:9" x14ac:dyDescent="0.2">
      <c r="A410">
        <v>10000409</v>
      </c>
      <c r="B410" t="s">
        <v>67</v>
      </c>
      <c r="C410">
        <v>76001</v>
      </c>
      <c r="D410">
        <v>1126</v>
      </c>
      <c r="E410" t="s">
        <v>60</v>
      </c>
      <c r="F410">
        <v>281.5</v>
      </c>
      <c r="G410">
        <v>30</v>
      </c>
      <c r="H410" t="s">
        <v>18</v>
      </c>
      <c r="I410" t="s">
        <v>78</v>
      </c>
    </row>
    <row r="411" spans="1:9" x14ac:dyDescent="0.2">
      <c r="A411">
        <v>10000410</v>
      </c>
      <c r="B411" t="s">
        <v>75</v>
      </c>
      <c r="C411">
        <v>76001</v>
      </c>
      <c r="D411">
        <v>1328</v>
      </c>
      <c r="E411" t="s">
        <v>65</v>
      </c>
      <c r="F411">
        <v>332</v>
      </c>
      <c r="G411">
        <v>90</v>
      </c>
      <c r="H411" t="s">
        <v>18</v>
      </c>
      <c r="I411" t="s">
        <v>78</v>
      </c>
    </row>
    <row r="412" spans="1:9" x14ac:dyDescent="0.2">
      <c r="A412">
        <v>10000411</v>
      </c>
      <c r="B412" t="s">
        <v>48</v>
      </c>
      <c r="C412">
        <v>76002</v>
      </c>
      <c r="D412">
        <v>336</v>
      </c>
      <c r="E412" t="s">
        <v>61</v>
      </c>
      <c r="F412">
        <v>84</v>
      </c>
      <c r="G412">
        <v>30</v>
      </c>
      <c r="H412" t="s">
        <v>21</v>
      </c>
      <c r="I412" t="s">
        <v>78</v>
      </c>
    </row>
    <row r="413" spans="1:9" x14ac:dyDescent="0.2">
      <c r="A413">
        <v>10000412</v>
      </c>
      <c r="B413" t="s">
        <v>67</v>
      </c>
      <c r="C413">
        <v>76001</v>
      </c>
      <c r="D413">
        <v>1893</v>
      </c>
      <c r="E413" t="s">
        <v>54</v>
      </c>
      <c r="F413">
        <v>473.25</v>
      </c>
      <c r="G413">
        <v>60</v>
      </c>
      <c r="H413" t="s">
        <v>18</v>
      </c>
      <c r="I413" t="s">
        <v>78</v>
      </c>
    </row>
    <row r="414" spans="1:9" x14ac:dyDescent="0.2">
      <c r="A414">
        <v>10000413</v>
      </c>
      <c r="B414" t="s">
        <v>59</v>
      </c>
      <c r="C414">
        <v>76002</v>
      </c>
      <c r="D414">
        <v>680</v>
      </c>
      <c r="E414" t="s">
        <v>49</v>
      </c>
      <c r="F414">
        <v>170</v>
      </c>
      <c r="G414">
        <v>90</v>
      </c>
      <c r="H414" t="s">
        <v>69</v>
      </c>
      <c r="I414" t="s">
        <v>78</v>
      </c>
    </row>
    <row r="415" spans="1:9" x14ac:dyDescent="0.2">
      <c r="A415">
        <v>10000414</v>
      </c>
      <c r="B415" t="s">
        <v>62</v>
      </c>
      <c r="C415">
        <v>76001</v>
      </c>
      <c r="D415">
        <v>1092</v>
      </c>
      <c r="E415" t="s">
        <v>52</v>
      </c>
      <c r="F415">
        <v>273</v>
      </c>
      <c r="G415">
        <v>90</v>
      </c>
      <c r="H415" t="s">
        <v>18</v>
      </c>
      <c r="I415" t="s">
        <v>78</v>
      </c>
    </row>
    <row r="416" spans="1:9" x14ac:dyDescent="0.2">
      <c r="A416">
        <v>10000415</v>
      </c>
      <c r="B416" t="s">
        <v>71</v>
      </c>
      <c r="C416">
        <v>76002</v>
      </c>
      <c r="D416">
        <v>1174</v>
      </c>
      <c r="E416" t="s">
        <v>65</v>
      </c>
      <c r="F416">
        <v>293.5</v>
      </c>
      <c r="G416">
        <v>90</v>
      </c>
      <c r="H416" t="s">
        <v>18</v>
      </c>
      <c r="I416" t="s">
        <v>78</v>
      </c>
    </row>
    <row r="417" spans="1:9" x14ac:dyDescent="0.2">
      <c r="A417">
        <v>10000416</v>
      </c>
      <c r="B417" t="s">
        <v>71</v>
      </c>
      <c r="C417">
        <v>76001</v>
      </c>
      <c r="D417">
        <v>737</v>
      </c>
      <c r="E417" t="s">
        <v>58</v>
      </c>
      <c r="F417">
        <v>184.25</v>
      </c>
      <c r="G417">
        <v>30</v>
      </c>
      <c r="H417" t="s">
        <v>69</v>
      </c>
      <c r="I417" t="s">
        <v>78</v>
      </c>
    </row>
    <row r="418" spans="1:9" x14ac:dyDescent="0.2">
      <c r="A418">
        <v>10000417</v>
      </c>
      <c r="B418" t="s">
        <v>66</v>
      </c>
      <c r="C418">
        <v>76001</v>
      </c>
      <c r="D418">
        <v>484</v>
      </c>
      <c r="E418" t="s">
        <v>49</v>
      </c>
      <c r="F418">
        <v>121</v>
      </c>
      <c r="G418">
        <v>60</v>
      </c>
      <c r="H418" t="s">
        <v>21</v>
      </c>
      <c r="I418" t="s">
        <v>78</v>
      </c>
    </row>
    <row r="419" spans="1:9" x14ac:dyDescent="0.2">
      <c r="A419">
        <v>10000418</v>
      </c>
      <c r="B419" t="s">
        <v>48</v>
      </c>
      <c r="C419">
        <v>76001</v>
      </c>
      <c r="D419">
        <v>948</v>
      </c>
      <c r="E419" t="s">
        <v>49</v>
      </c>
      <c r="F419">
        <v>237</v>
      </c>
      <c r="G419">
        <v>60</v>
      </c>
      <c r="H419" t="s">
        <v>69</v>
      </c>
      <c r="I419" t="s">
        <v>78</v>
      </c>
    </row>
    <row r="420" spans="1:9" x14ac:dyDescent="0.2">
      <c r="A420">
        <v>10000419</v>
      </c>
      <c r="B420" t="s">
        <v>76</v>
      </c>
      <c r="C420">
        <v>76002</v>
      </c>
      <c r="D420">
        <v>1312</v>
      </c>
      <c r="E420" t="s">
        <v>60</v>
      </c>
      <c r="F420">
        <v>328</v>
      </c>
      <c r="G420">
        <v>90</v>
      </c>
      <c r="H420" t="s">
        <v>18</v>
      </c>
      <c r="I420" t="s">
        <v>78</v>
      </c>
    </row>
    <row r="421" spans="1:9" x14ac:dyDescent="0.2">
      <c r="A421">
        <v>10000420</v>
      </c>
      <c r="B421" t="s">
        <v>59</v>
      </c>
      <c r="C421">
        <v>76001</v>
      </c>
      <c r="D421">
        <v>1030</v>
      </c>
      <c r="E421" t="s">
        <v>65</v>
      </c>
      <c r="F421">
        <v>257.5</v>
      </c>
      <c r="G421">
        <v>90</v>
      </c>
      <c r="H421" t="s">
        <v>18</v>
      </c>
      <c r="I421" t="s">
        <v>78</v>
      </c>
    </row>
    <row r="422" spans="1:9" x14ac:dyDescent="0.2">
      <c r="A422">
        <v>10000421</v>
      </c>
      <c r="B422" t="s">
        <v>64</v>
      </c>
      <c r="C422">
        <v>76002</v>
      </c>
      <c r="D422">
        <v>1903</v>
      </c>
      <c r="E422" t="s">
        <v>54</v>
      </c>
      <c r="F422">
        <v>475.75</v>
      </c>
      <c r="G422">
        <v>30</v>
      </c>
      <c r="H422" t="s">
        <v>18</v>
      </c>
      <c r="I422" t="s">
        <v>78</v>
      </c>
    </row>
    <row r="423" spans="1:9" x14ac:dyDescent="0.2">
      <c r="A423">
        <v>10000422</v>
      </c>
      <c r="B423" t="s">
        <v>66</v>
      </c>
      <c r="C423">
        <v>76002</v>
      </c>
      <c r="D423">
        <v>492</v>
      </c>
      <c r="E423" t="s">
        <v>58</v>
      </c>
      <c r="F423">
        <v>123</v>
      </c>
      <c r="G423">
        <v>30</v>
      </c>
      <c r="H423" t="s">
        <v>21</v>
      </c>
      <c r="I423" t="s">
        <v>78</v>
      </c>
    </row>
    <row r="424" spans="1:9" x14ac:dyDescent="0.2">
      <c r="A424">
        <v>10000423</v>
      </c>
      <c r="B424" t="s">
        <v>55</v>
      </c>
      <c r="C424">
        <v>76001</v>
      </c>
      <c r="D424">
        <v>1285</v>
      </c>
      <c r="E424" t="s">
        <v>49</v>
      </c>
      <c r="F424">
        <v>321.25</v>
      </c>
      <c r="G424">
        <v>60</v>
      </c>
      <c r="H424" t="s">
        <v>18</v>
      </c>
      <c r="I424" t="s">
        <v>78</v>
      </c>
    </row>
    <row r="425" spans="1:9" x14ac:dyDescent="0.2">
      <c r="A425">
        <v>10000424</v>
      </c>
      <c r="B425" t="s">
        <v>71</v>
      </c>
      <c r="C425">
        <v>76001</v>
      </c>
      <c r="D425">
        <v>462</v>
      </c>
      <c r="E425" t="s">
        <v>65</v>
      </c>
      <c r="F425">
        <v>115.5</v>
      </c>
      <c r="G425">
        <v>90</v>
      </c>
      <c r="H425" t="s">
        <v>21</v>
      </c>
      <c r="I425" t="s">
        <v>78</v>
      </c>
    </row>
    <row r="426" spans="1:9" x14ac:dyDescent="0.2">
      <c r="A426">
        <v>10000425</v>
      </c>
      <c r="B426" t="s">
        <v>63</v>
      </c>
      <c r="C426">
        <v>76002</v>
      </c>
      <c r="D426">
        <v>294</v>
      </c>
      <c r="E426" t="s">
        <v>58</v>
      </c>
      <c r="F426">
        <v>73.5</v>
      </c>
      <c r="G426">
        <v>30</v>
      </c>
      <c r="H426" t="s">
        <v>21</v>
      </c>
      <c r="I426" t="s">
        <v>78</v>
      </c>
    </row>
    <row r="427" spans="1:9" x14ac:dyDescent="0.2">
      <c r="A427">
        <v>10000426</v>
      </c>
      <c r="B427" t="s">
        <v>57</v>
      </c>
      <c r="C427">
        <v>76001</v>
      </c>
      <c r="D427">
        <v>1722</v>
      </c>
      <c r="E427" t="s">
        <v>73</v>
      </c>
      <c r="F427">
        <v>430.5</v>
      </c>
      <c r="G427">
        <v>60</v>
      </c>
      <c r="H427" t="s">
        <v>18</v>
      </c>
      <c r="I427" t="s">
        <v>78</v>
      </c>
    </row>
    <row r="428" spans="1:9" x14ac:dyDescent="0.2">
      <c r="A428">
        <v>10000427</v>
      </c>
      <c r="B428" t="s">
        <v>70</v>
      </c>
      <c r="C428">
        <v>76001</v>
      </c>
      <c r="D428">
        <v>436</v>
      </c>
      <c r="E428" t="s">
        <v>65</v>
      </c>
      <c r="F428">
        <v>109</v>
      </c>
      <c r="G428">
        <v>60</v>
      </c>
      <c r="H428" t="s">
        <v>21</v>
      </c>
      <c r="I428" t="s">
        <v>78</v>
      </c>
    </row>
    <row r="429" spans="1:9" x14ac:dyDescent="0.2">
      <c r="A429">
        <v>10000428</v>
      </c>
      <c r="B429" t="s">
        <v>66</v>
      </c>
      <c r="C429">
        <v>76001</v>
      </c>
      <c r="D429">
        <v>271</v>
      </c>
      <c r="E429" t="s">
        <v>49</v>
      </c>
      <c r="F429">
        <v>67.75</v>
      </c>
      <c r="G429">
        <v>60</v>
      </c>
      <c r="H429" t="s">
        <v>21</v>
      </c>
      <c r="I429" t="s">
        <v>78</v>
      </c>
    </row>
    <row r="430" spans="1:9" x14ac:dyDescent="0.2">
      <c r="A430">
        <v>10000429</v>
      </c>
      <c r="B430" t="s">
        <v>71</v>
      </c>
      <c r="C430">
        <v>76002</v>
      </c>
      <c r="D430">
        <v>1905</v>
      </c>
      <c r="E430" t="s">
        <v>52</v>
      </c>
      <c r="F430">
        <v>476.25</v>
      </c>
      <c r="G430">
        <v>90</v>
      </c>
      <c r="H430" t="s">
        <v>18</v>
      </c>
      <c r="I430" t="s">
        <v>78</v>
      </c>
    </row>
    <row r="431" spans="1:9" x14ac:dyDescent="0.2">
      <c r="A431">
        <v>10000430</v>
      </c>
      <c r="B431" t="s">
        <v>64</v>
      </c>
      <c r="C431">
        <v>76001</v>
      </c>
      <c r="D431">
        <v>833</v>
      </c>
      <c r="E431" t="s">
        <v>61</v>
      </c>
      <c r="F431">
        <v>208.25</v>
      </c>
      <c r="G431">
        <v>30</v>
      </c>
      <c r="H431" t="s">
        <v>69</v>
      </c>
      <c r="I431" t="s">
        <v>78</v>
      </c>
    </row>
    <row r="432" spans="1:9" x14ac:dyDescent="0.2">
      <c r="A432">
        <v>10000431</v>
      </c>
      <c r="B432" t="s">
        <v>67</v>
      </c>
      <c r="C432">
        <v>76001</v>
      </c>
      <c r="D432">
        <v>224</v>
      </c>
      <c r="E432" t="s">
        <v>60</v>
      </c>
      <c r="F432">
        <v>56</v>
      </c>
      <c r="G432">
        <v>60</v>
      </c>
      <c r="H432" t="s">
        <v>21</v>
      </c>
      <c r="I432" t="s">
        <v>78</v>
      </c>
    </row>
    <row r="433" spans="1:9" x14ac:dyDescent="0.2">
      <c r="A433">
        <v>10000432</v>
      </c>
      <c r="B433" t="s">
        <v>62</v>
      </c>
      <c r="C433">
        <v>76001</v>
      </c>
      <c r="D433">
        <v>703</v>
      </c>
      <c r="E433" t="s">
        <v>61</v>
      </c>
      <c r="F433">
        <v>175.75</v>
      </c>
      <c r="G433">
        <v>60</v>
      </c>
      <c r="H433" t="s">
        <v>69</v>
      </c>
      <c r="I433" t="s">
        <v>78</v>
      </c>
    </row>
    <row r="434" spans="1:9" x14ac:dyDescent="0.2">
      <c r="A434">
        <v>10000433</v>
      </c>
      <c r="B434" t="s">
        <v>57</v>
      </c>
      <c r="C434">
        <v>76002</v>
      </c>
      <c r="D434">
        <v>464</v>
      </c>
      <c r="E434" t="s">
        <v>61</v>
      </c>
      <c r="F434">
        <v>116</v>
      </c>
      <c r="G434">
        <v>60</v>
      </c>
      <c r="H434" t="s">
        <v>21</v>
      </c>
      <c r="I434" t="s">
        <v>78</v>
      </c>
    </row>
    <row r="435" spans="1:9" x14ac:dyDescent="0.2">
      <c r="A435">
        <v>10000434</v>
      </c>
      <c r="B435" t="s">
        <v>53</v>
      </c>
      <c r="C435">
        <v>76001</v>
      </c>
      <c r="D435">
        <v>1238</v>
      </c>
      <c r="E435" t="s">
        <v>61</v>
      </c>
      <c r="F435">
        <v>309.5</v>
      </c>
      <c r="G435">
        <v>60</v>
      </c>
      <c r="H435" t="s">
        <v>18</v>
      </c>
      <c r="I435" t="s">
        <v>78</v>
      </c>
    </row>
    <row r="436" spans="1:9" x14ac:dyDescent="0.2">
      <c r="A436">
        <v>10000435</v>
      </c>
      <c r="B436" t="s">
        <v>63</v>
      </c>
      <c r="C436">
        <v>76002</v>
      </c>
      <c r="D436">
        <v>462</v>
      </c>
      <c r="E436" t="s">
        <v>65</v>
      </c>
      <c r="F436">
        <v>115.5</v>
      </c>
      <c r="G436">
        <v>60</v>
      </c>
      <c r="H436" t="s">
        <v>21</v>
      </c>
      <c r="I436" t="s">
        <v>78</v>
      </c>
    </row>
    <row r="437" spans="1:9" x14ac:dyDescent="0.2">
      <c r="A437">
        <v>10000436</v>
      </c>
      <c r="B437" t="s">
        <v>55</v>
      </c>
      <c r="C437">
        <v>76001</v>
      </c>
      <c r="D437">
        <v>1917</v>
      </c>
      <c r="E437" t="s">
        <v>60</v>
      </c>
      <c r="F437">
        <v>479.25</v>
      </c>
      <c r="G437">
        <v>30</v>
      </c>
      <c r="H437" t="s">
        <v>18</v>
      </c>
      <c r="I437" t="s">
        <v>78</v>
      </c>
    </row>
    <row r="438" spans="1:9" x14ac:dyDescent="0.2">
      <c r="A438">
        <v>10000437</v>
      </c>
      <c r="B438" t="s">
        <v>71</v>
      </c>
      <c r="C438">
        <v>76002</v>
      </c>
      <c r="D438">
        <v>248</v>
      </c>
      <c r="E438" t="s">
        <v>61</v>
      </c>
      <c r="F438">
        <v>62</v>
      </c>
      <c r="G438">
        <v>90</v>
      </c>
      <c r="H438" t="s">
        <v>21</v>
      </c>
      <c r="I438" t="s">
        <v>78</v>
      </c>
    </row>
    <row r="439" spans="1:9" x14ac:dyDescent="0.2">
      <c r="A439">
        <v>10000438</v>
      </c>
      <c r="B439" t="s">
        <v>67</v>
      </c>
      <c r="C439">
        <v>76002</v>
      </c>
      <c r="D439">
        <v>1270</v>
      </c>
      <c r="E439" t="s">
        <v>60</v>
      </c>
      <c r="F439">
        <v>317.5</v>
      </c>
      <c r="G439">
        <v>90</v>
      </c>
      <c r="H439" t="s">
        <v>18</v>
      </c>
      <c r="I439" t="s">
        <v>78</v>
      </c>
    </row>
    <row r="440" spans="1:9" x14ac:dyDescent="0.2">
      <c r="A440">
        <v>10000439</v>
      </c>
      <c r="B440" t="s">
        <v>75</v>
      </c>
      <c r="C440">
        <v>76002</v>
      </c>
      <c r="D440">
        <v>1973</v>
      </c>
      <c r="E440" t="s">
        <v>56</v>
      </c>
      <c r="F440">
        <v>493.25</v>
      </c>
      <c r="G440">
        <v>60</v>
      </c>
      <c r="H440" t="s">
        <v>18</v>
      </c>
      <c r="I440" t="s">
        <v>78</v>
      </c>
    </row>
    <row r="441" spans="1:9" x14ac:dyDescent="0.2">
      <c r="A441">
        <v>10000440</v>
      </c>
      <c r="B441" t="s">
        <v>64</v>
      </c>
      <c r="C441">
        <v>76002</v>
      </c>
      <c r="D441">
        <v>864</v>
      </c>
      <c r="E441" t="s">
        <v>52</v>
      </c>
      <c r="F441">
        <v>216</v>
      </c>
      <c r="G441">
        <v>90</v>
      </c>
      <c r="H441" t="s">
        <v>69</v>
      </c>
      <c r="I441" t="s">
        <v>78</v>
      </c>
    </row>
    <row r="442" spans="1:9" x14ac:dyDescent="0.2">
      <c r="A442">
        <v>10000441</v>
      </c>
      <c r="B442" t="s">
        <v>64</v>
      </c>
      <c r="C442">
        <v>76002</v>
      </c>
      <c r="D442">
        <v>424</v>
      </c>
      <c r="E442" t="s">
        <v>49</v>
      </c>
      <c r="F442">
        <v>106</v>
      </c>
      <c r="G442">
        <v>60</v>
      </c>
      <c r="H442" t="s">
        <v>21</v>
      </c>
      <c r="I442" t="s">
        <v>78</v>
      </c>
    </row>
    <row r="443" spans="1:9" x14ac:dyDescent="0.2">
      <c r="A443">
        <v>10000442</v>
      </c>
      <c r="B443" t="s">
        <v>63</v>
      </c>
      <c r="C443">
        <v>76001</v>
      </c>
      <c r="D443">
        <v>312</v>
      </c>
      <c r="E443" t="s">
        <v>52</v>
      </c>
      <c r="F443">
        <v>78</v>
      </c>
      <c r="G443">
        <v>60</v>
      </c>
      <c r="H443" t="s">
        <v>21</v>
      </c>
      <c r="I443" t="s">
        <v>78</v>
      </c>
    </row>
    <row r="444" spans="1:9" x14ac:dyDescent="0.2">
      <c r="A444">
        <v>10000443</v>
      </c>
      <c r="B444" t="s">
        <v>57</v>
      </c>
      <c r="C444">
        <v>76001</v>
      </c>
      <c r="D444">
        <v>1788</v>
      </c>
      <c r="E444" t="s">
        <v>61</v>
      </c>
      <c r="F444">
        <v>447</v>
      </c>
      <c r="G444">
        <v>60</v>
      </c>
      <c r="H444" t="s">
        <v>18</v>
      </c>
      <c r="I444" t="s">
        <v>78</v>
      </c>
    </row>
    <row r="445" spans="1:9" x14ac:dyDescent="0.2">
      <c r="A445">
        <v>10000444</v>
      </c>
      <c r="B445" t="s">
        <v>64</v>
      </c>
      <c r="C445">
        <v>76002</v>
      </c>
      <c r="D445">
        <v>1186</v>
      </c>
      <c r="E445" t="s">
        <v>52</v>
      </c>
      <c r="F445">
        <v>296.5</v>
      </c>
      <c r="G445">
        <v>90</v>
      </c>
      <c r="H445" t="s">
        <v>18</v>
      </c>
      <c r="I445" t="s">
        <v>78</v>
      </c>
    </row>
    <row r="446" spans="1:9" x14ac:dyDescent="0.2">
      <c r="A446">
        <v>10000445</v>
      </c>
      <c r="B446" t="s">
        <v>71</v>
      </c>
      <c r="C446">
        <v>76001</v>
      </c>
      <c r="D446">
        <v>414</v>
      </c>
      <c r="E446" t="s">
        <v>54</v>
      </c>
      <c r="F446">
        <v>103.5</v>
      </c>
      <c r="G446">
        <v>30</v>
      </c>
      <c r="H446" t="s">
        <v>21</v>
      </c>
      <c r="I446" t="s">
        <v>78</v>
      </c>
    </row>
    <row r="447" spans="1:9" x14ac:dyDescent="0.2">
      <c r="A447">
        <v>10000446</v>
      </c>
      <c r="B447" t="s">
        <v>55</v>
      </c>
      <c r="C447">
        <v>76002</v>
      </c>
      <c r="D447">
        <v>519</v>
      </c>
      <c r="E447" t="s">
        <v>73</v>
      </c>
      <c r="F447">
        <v>129.75</v>
      </c>
      <c r="G447">
        <v>30</v>
      </c>
      <c r="H447" t="s">
        <v>69</v>
      </c>
      <c r="I447" t="s">
        <v>78</v>
      </c>
    </row>
    <row r="448" spans="1:9" x14ac:dyDescent="0.2">
      <c r="A448">
        <v>10000447</v>
      </c>
      <c r="B448" t="s">
        <v>55</v>
      </c>
      <c r="C448">
        <v>76002</v>
      </c>
      <c r="D448">
        <v>1495</v>
      </c>
      <c r="E448" t="s">
        <v>49</v>
      </c>
      <c r="F448">
        <v>373.75</v>
      </c>
      <c r="G448">
        <v>30</v>
      </c>
      <c r="H448" t="s">
        <v>18</v>
      </c>
      <c r="I448" t="s">
        <v>78</v>
      </c>
    </row>
    <row r="449" spans="1:9" x14ac:dyDescent="0.2">
      <c r="A449">
        <v>10000448</v>
      </c>
      <c r="B449" t="s">
        <v>67</v>
      </c>
      <c r="C449">
        <v>76002</v>
      </c>
      <c r="D449">
        <v>769</v>
      </c>
      <c r="E449" t="s">
        <v>73</v>
      </c>
      <c r="F449">
        <v>192.25</v>
      </c>
      <c r="G449">
        <v>90</v>
      </c>
      <c r="H449" t="s">
        <v>69</v>
      </c>
      <c r="I449" t="s">
        <v>78</v>
      </c>
    </row>
    <row r="450" spans="1:9" x14ac:dyDescent="0.2">
      <c r="A450">
        <v>10000449</v>
      </c>
      <c r="B450" t="s">
        <v>71</v>
      </c>
      <c r="C450">
        <v>76001</v>
      </c>
      <c r="D450">
        <v>1381</v>
      </c>
      <c r="E450" t="s">
        <v>56</v>
      </c>
      <c r="F450">
        <v>345.25</v>
      </c>
      <c r="G450">
        <v>30</v>
      </c>
      <c r="H450" t="s">
        <v>18</v>
      </c>
      <c r="I450" t="s">
        <v>78</v>
      </c>
    </row>
    <row r="451" spans="1:9" x14ac:dyDescent="0.2">
      <c r="A451">
        <v>10000450</v>
      </c>
      <c r="B451" t="s">
        <v>53</v>
      </c>
      <c r="C451">
        <v>76001</v>
      </c>
      <c r="D451">
        <v>690</v>
      </c>
      <c r="E451" t="s">
        <v>54</v>
      </c>
      <c r="F451">
        <v>172.5</v>
      </c>
      <c r="G451">
        <v>30</v>
      </c>
      <c r="H451" t="s">
        <v>69</v>
      </c>
      <c r="I451" t="s">
        <v>78</v>
      </c>
    </row>
    <row r="452" spans="1:9" x14ac:dyDescent="0.2">
      <c r="A452">
        <v>10000451</v>
      </c>
      <c r="B452" t="s">
        <v>48</v>
      </c>
      <c r="C452">
        <v>76001</v>
      </c>
      <c r="D452">
        <v>1593</v>
      </c>
      <c r="E452" t="s">
        <v>61</v>
      </c>
      <c r="F452">
        <v>398.25</v>
      </c>
      <c r="G452">
        <v>30</v>
      </c>
      <c r="H452" t="s">
        <v>18</v>
      </c>
      <c r="I452" t="s">
        <v>78</v>
      </c>
    </row>
    <row r="453" spans="1:9" x14ac:dyDescent="0.2">
      <c r="A453">
        <v>10000452</v>
      </c>
      <c r="B453" t="s">
        <v>62</v>
      </c>
      <c r="C453">
        <v>76001</v>
      </c>
      <c r="D453">
        <v>1433</v>
      </c>
      <c r="E453" t="s">
        <v>60</v>
      </c>
      <c r="F453">
        <v>358.25</v>
      </c>
      <c r="G453">
        <v>90</v>
      </c>
      <c r="H453" t="s">
        <v>18</v>
      </c>
      <c r="I453" t="s">
        <v>78</v>
      </c>
    </row>
    <row r="454" spans="1:9" x14ac:dyDescent="0.2">
      <c r="A454">
        <v>10000453</v>
      </c>
      <c r="B454" t="s">
        <v>51</v>
      </c>
      <c r="C454">
        <v>76002</v>
      </c>
      <c r="D454">
        <v>713</v>
      </c>
      <c r="E454" t="s">
        <v>52</v>
      </c>
      <c r="F454">
        <v>178.25</v>
      </c>
      <c r="G454">
        <v>60</v>
      </c>
      <c r="H454" t="s">
        <v>69</v>
      </c>
      <c r="I454" t="s">
        <v>78</v>
      </c>
    </row>
    <row r="455" spans="1:9" x14ac:dyDescent="0.2">
      <c r="A455">
        <v>10000454</v>
      </c>
      <c r="B455" t="s">
        <v>57</v>
      </c>
      <c r="C455">
        <v>76001</v>
      </c>
      <c r="D455">
        <v>636</v>
      </c>
      <c r="E455" t="s">
        <v>73</v>
      </c>
      <c r="F455">
        <v>159</v>
      </c>
      <c r="G455">
        <v>60</v>
      </c>
      <c r="H455" t="s">
        <v>69</v>
      </c>
      <c r="I455" t="s">
        <v>78</v>
      </c>
    </row>
    <row r="456" spans="1:9" x14ac:dyDescent="0.2">
      <c r="A456">
        <v>10000455</v>
      </c>
      <c r="B456" t="s">
        <v>72</v>
      </c>
      <c r="C456">
        <v>76001</v>
      </c>
      <c r="D456">
        <v>638</v>
      </c>
      <c r="E456" t="s">
        <v>52</v>
      </c>
      <c r="F456">
        <v>159.5</v>
      </c>
      <c r="G456">
        <v>60</v>
      </c>
      <c r="H456" t="s">
        <v>69</v>
      </c>
      <c r="I456" t="s">
        <v>78</v>
      </c>
    </row>
    <row r="457" spans="1:9" x14ac:dyDescent="0.2">
      <c r="A457">
        <v>10000456</v>
      </c>
      <c r="B457" t="s">
        <v>62</v>
      </c>
      <c r="C457">
        <v>76002</v>
      </c>
      <c r="D457">
        <v>1708</v>
      </c>
      <c r="E457" t="s">
        <v>73</v>
      </c>
      <c r="F457">
        <v>427</v>
      </c>
      <c r="G457">
        <v>30</v>
      </c>
      <c r="H457" t="s">
        <v>18</v>
      </c>
      <c r="I457" t="s">
        <v>78</v>
      </c>
    </row>
    <row r="458" spans="1:9" x14ac:dyDescent="0.2">
      <c r="A458">
        <v>10000457</v>
      </c>
      <c r="B458" t="s">
        <v>53</v>
      </c>
      <c r="C458">
        <v>76002</v>
      </c>
      <c r="D458">
        <v>1202</v>
      </c>
      <c r="E458" t="s">
        <v>60</v>
      </c>
      <c r="F458">
        <v>300.5</v>
      </c>
      <c r="G458">
        <v>30</v>
      </c>
      <c r="H458" t="s">
        <v>18</v>
      </c>
      <c r="I458" t="s">
        <v>78</v>
      </c>
    </row>
    <row r="459" spans="1:9" x14ac:dyDescent="0.2">
      <c r="A459">
        <v>10000458</v>
      </c>
      <c r="B459" t="s">
        <v>57</v>
      </c>
      <c r="C459">
        <v>76001</v>
      </c>
      <c r="D459">
        <v>602</v>
      </c>
      <c r="E459" t="s">
        <v>56</v>
      </c>
      <c r="F459">
        <v>150.5</v>
      </c>
      <c r="G459">
        <v>60</v>
      </c>
      <c r="H459" t="s">
        <v>69</v>
      </c>
      <c r="I459" t="s">
        <v>78</v>
      </c>
    </row>
    <row r="460" spans="1:9" x14ac:dyDescent="0.2">
      <c r="A460">
        <v>10000459</v>
      </c>
      <c r="B460" t="s">
        <v>74</v>
      </c>
      <c r="C460">
        <v>76001</v>
      </c>
      <c r="D460">
        <v>323</v>
      </c>
      <c r="E460" t="s">
        <v>52</v>
      </c>
      <c r="F460">
        <v>80.75</v>
      </c>
      <c r="G460">
        <v>60</v>
      </c>
      <c r="H460" t="s">
        <v>21</v>
      </c>
      <c r="I460" t="s">
        <v>78</v>
      </c>
    </row>
    <row r="461" spans="1:9" x14ac:dyDescent="0.2">
      <c r="A461">
        <v>10000460</v>
      </c>
      <c r="B461" t="s">
        <v>74</v>
      </c>
      <c r="C461">
        <v>76002</v>
      </c>
      <c r="D461">
        <v>320</v>
      </c>
      <c r="E461" t="s">
        <v>61</v>
      </c>
      <c r="F461">
        <v>80</v>
      </c>
      <c r="G461">
        <v>60</v>
      </c>
      <c r="H461" t="s">
        <v>21</v>
      </c>
      <c r="I461" t="s">
        <v>78</v>
      </c>
    </row>
    <row r="462" spans="1:9" x14ac:dyDescent="0.2">
      <c r="A462">
        <v>10000461</v>
      </c>
      <c r="B462" t="s">
        <v>64</v>
      </c>
      <c r="C462">
        <v>76002</v>
      </c>
      <c r="D462">
        <v>381</v>
      </c>
      <c r="E462" t="s">
        <v>65</v>
      </c>
      <c r="F462">
        <v>95.25</v>
      </c>
      <c r="G462">
        <v>60</v>
      </c>
      <c r="H462" t="s">
        <v>21</v>
      </c>
      <c r="I462" t="s">
        <v>78</v>
      </c>
    </row>
    <row r="463" spans="1:9" x14ac:dyDescent="0.2">
      <c r="A463">
        <v>10000462</v>
      </c>
      <c r="B463" t="s">
        <v>74</v>
      </c>
      <c r="C463">
        <v>76001</v>
      </c>
      <c r="D463">
        <v>535</v>
      </c>
      <c r="E463" t="s">
        <v>56</v>
      </c>
      <c r="F463">
        <v>133.75</v>
      </c>
      <c r="G463">
        <v>60</v>
      </c>
      <c r="H463" t="s">
        <v>69</v>
      </c>
      <c r="I463" t="s">
        <v>78</v>
      </c>
    </row>
    <row r="464" spans="1:9" x14ac:dyDescent="0.2">
      <c r="A464">
        <v>10000463</v>
      </c>
      <c r="B464" t="s">
        <v>66</v>
      </c>
      <c r="C464">
        <v>76001</v>
      </c>
      <c r="D464">
        <v>562</v>
      </c>
      <c r="E464" t="s">
        <v>60</v>
      </c>
      <c r="F464">
        <v>140.5</v>
      </c>
      <c r="G464">
        <v>30</v>
      </c>
      <c r="H464" t="s">
        <v>69</v>
      </c>
      <c r="I464" t="s">
        <v>78</v>
      </c>
    </row>
    <row r="465" spans="1:9" x14ac:dyDescent="0.2">
      <c r="A465">
        <v>10000464</v>
      </c>
      <c r="B465" t="s">
        <v>70</v>
      </c>
      <c r="C465">
        <v>76002</v>
      </c>
      <c r="D465">
        <v>950</v>
      </c>
      <c r="E465" t="s">
        <v>49</v>
      </c>
      <c r="F465">
        <v>237.5</v>
      </c>
      <c r="G465">
        <v>30</v>
      </c>
      <c r="H465" t="s">
        <v>69</v>
      </c>
      <c r="I465" t="s">
        <v>78</v>
      </c>
    </row>
    <row r="466" spans="1:9" x14ac:dyDescent="0.2">
      <c r="A466">
        <v>10000465</v>
      </c>
      <c r="B466" t="s">
        <v>66</v>
      </c>
      <c r="C466">
        <v>76002</v>
      </c>
      <c r="D466">
        <v>1883</v>
      </c>
      <c r="E466" t="s">
        <v>61</v>
      </c>
      <c r="F466">
        <v>470.75</v>
      </c>
      <c r="G466">
        <v>60</v>
      </c>
      <c r="H466" t="s">
        <v>18</v>
      </c>
      <c r="I466" t="s">
        <v>78</v>
      </c>
    </row>
    <row r="467" spans="1:9" x14ac:dyDescent="0.2">
      <c r="A467">
        <v>10000466</v>
      </c>
      <c r="B467" t="s">
        <v>55</v>
      </c>
      <c r="C467">
        <v>76001</v>
      </c>
      <c r="D467">
        <v>1690</v>
      </c>
      <c r="E467" t="s">
        <v>49</v>
      </c>
      <c r="F467">
        <v>422.5</v>
      </c>
      <c r="G467">
        <v>30</v>
      </c>
      <c r="H467" t="s">
        <v>18</v>
      </c>
      <c r="I467" t="s">
        <v>78</v>
      </c>
    </row>
    <row r="468" spans="1:9" x14ac:dyDescent="0.2">
      <c r="A468">
        <v>10000467</v>
      </c>
      <c r="B468" t="s">
        <v>70</v>
      </c>
      <c r="C468">
        <v>76001</v>
      </c>
      <c r="D468">
        <v>1327</v>
      </c>
      <c r="E468" t="s">
        <v>65</v>
      </c>
      <c r="F468">
        <v>331.75</v>
      </c>
      <c r="G468">
        <v>90</v>
      </c>
      <c r="H468" t="s">
        <v>18</v>
      </c>
      <c r="I468" t="s">
        <v>78</v>
      </c>
    </row>
    <row r="469" spans="1:9" x14ac:dyDescent="0.2">
      <c r="A469">
        <v>10000468</v>
      </c>
      <c r="B469" t="s">
        <v>51</v>
      </c>
      <c r="C469">
        <v>76001</v>
      </c>
      <c r="D469">
        <v>1458</v>
      </c>
      <c r="E469" t="s">
        <v>60</v>
      </c>
      <c r="F469">
        <v>364.5</v>
      </c>
      <c r="G469">
        <v>30</v>
      </c>
      <c r="H469" t="s">
        <v>18</v>
      </c>
      <c r="I469" t="s">
        <v>78</v>
      </c>
    </row>
    <row r="470" spans="1:9" x14ac:dyDescent="0.2">
      <c r="A470">
        <v>10000469</v>
      </c>
      <c r="B470" t="s">
        <v>53</v>
      </c>
      <c r="C470">
        <v>76001</v>
      </c>
      <c r="D470">
        <v>1059</v>
      </c>
      <c r="E470" t="s">
        <v>56</v>
      </c>
      <c r="F470">
        <v>264.75</v>
      </c>
      <c r="G470">
        <v>30</v>
      </c>
      <c r="H470" t="s">
        <v>18</v>
      </c>
      <c r="I470" t="s">
        <v>78</v>
      </c>
    </row>
    <row r="471" spans="1:9" x14ac:dyDescent="0.2">
      <c r="A471">
        <v>10000470</v>
      </c>
      <c r="B471" t="s">
        <v>70</v>
      </c>
      <c r="C471">
        <v>76001</v>
      </c>
      <c r="D471">
        <v>1002</v>
      </c>
      <c r="E471" t="s">
        <v>60</v>
      </c>
      <c r="F471">
        <v>250.5</v>
      </c>
      <c r="G471">
        <v>30</v>
      </c>
      <c r="H471" t="s">
        <v>18</v>
      </c>
      <c r="I471" t="s">
        <v>78</v>
      </c>
    </row>
    <row r="472" spans="1:9" x14ac:dyDescent="0.2">
      <c r="A472">
        <v>10000471</v>
      </c>
      <c r="B472" t="s">
        <v>76</v>
      </c>
      <c r="C472">
        <v>76001</v>
      </c>
      <c r="D472">
        <v>1302</v>
      </c>
      <c r="E472" t="s">
        <v>56</v>
      </c>
      <c r="F472">
        <v>325.5</v>
      </c>
      <c r="G472">
        <v>30</v>
      </c>
      <c r="H472" t="s">
        <v>18</v>
      </c>
      <c r="I472" t="s">
        <v>78</v>
      </c>
    </row>
    <row r="473" spans="1:9" x14ac:dyDescent="0.2">
      <c r="A473">
        <v>10000472</v>
      </c>
      <c r="B473" t="s">
        <v>70</v>
      </c>
      <c r="C473">
        <v>76002</v>
      </c>
      <c r="D473">
        <v>1639</v>
      </c>
      <c r="E473" t="s">
        <v>61</v>
      </c>
      <c r="F473">
        <v>409.75</v>
      </c>
      <c r="G473">
        <v>60</v>
      </c>
      <c r="H473" t="s">
        <v>18</v>
      </c>
      <c r="I473" t="s">
        <v>78</v>
      </c>
    </row>
    <row r="474" spans="1:9" x14ac:dyDescent="0.2">
      <c r="A474">
        <v>10000473</v>
      </c>
      <c r="B474" t="s">
        <v>67</v>
      </c>
      <c r="C474">
        <v>76002</v>
      </c>
      <c r="D474">
        <v>840</v>
      </c>
      <c r="E474" t="s">
        <v>52</v>
      </c>
      <c r="F474">
        <v>210</v>
      </c>
      <c r="G474">
        <v>60</v>
      </c>
      <c r="H474" t="s">
        <v>69</v>
      </c>
      <c r="I474" t="s">
        <v>78</v>
      </c>
    </row>
    <row r="475" spans="1:9" x14ac:dyDescent="0.2">
      <c r="A475">
        <v>10000474</v>
      </c>
      <c r="B475" t="s">
        <v>72</v>
      </c>
      <c r="C475">
        <v>76002</v>
      </c>
      <c r="D475">
        <v>1849</v>
      </c>
      <c r="E475" t="s">
        <v>60</v>
      </c>
      <c r="F475">
        <v>462.25</v>
      </c>
      <c r="G475">
        <v>30</v>
      </c>
      <c r="H475" t="s">
        <v>18</v>
      </c>
      <c r="I475" t="s">
        <v>78</v>
      </c>
    </row>
    <row r="476" spans="1:9" x14ac:dyDescent="0.2">
      <c r="A476">
        <v>10000475</v>
      </c>
      <c r="B476" t="s">
        <v>70</v>
      </c>
      <c r="C476">
        <v>76002</v>
      </c>
      <c r="D476">
        <v>1065</v>
      </c>
      <c r="E476" t="s">
        <v>60</v>
      </c>
      <c r="F476">
        <v>266.25</v>
      </c>
      <c r="G476">
        <v>60</v>
      </c>
      <c r="H476" t="s">
        <v>18</v>
      </c>
      <c r="I476" t="s">
        <v>78</v>
      </c>
    </row>
    <row r="477" spans="1:9" x14ac:dyDescent="0.2">
      <c r="A477">
        <v>10000476</v>
      </c>
      <c r="B477" t="s">
        <v>63</v>
      </c>
      <c r="C477">
        <v>76001</v>
      </c>
      <c r="D477">
        <v>1529</v>
      </c>
      <c r="E477" t="s">
        <v>61</v>
      </c>
      <c r="F477">
        <v>382.25</v>
      </c>
      <c r="G477">
        <v>60</v>
      </c>
      <c r="H477" t="s">
        <v>18</v>
      </c>
      <c r="I477" t="s">
        <v>78</v>
      </c>
    </row>
    <row r="478" spans="1:9" x14ac:dyDescent="0.2">
      <c r="A478">
        <v>10000477</v>
      </c>
      <c r="B478" t="s">
        <v>63</v>
      </c>
      <c r="C478">
        <v>76001</v>
      </c>
      <c r="D478">
        <v>337</v>
      </c>
      <c r="E478" t="s">
        <v>61</v>
      </c>
      <c r="F478">
        <v>84.25</v>
      </c>
      <c r="G478">
        <v>90</v>
      </c>
      <c r="H478" t="s">
        <v>21</v>
      </c>
      <c r="I478" t="s">
        <v>78</v>
      </c>
    </row>
    <row r="479" spans="1:9" x14ac:dyDescent="0.2">
      <c r="A479">
        <v>10000478</v>
      </c>
      <c r="B479" t="s">
        <v>68</v>
      </c>
      <c r="C479">
        <v>76001</v>
      </c>
      <c r="D479">
        <v>719</v>
      </c>
      <c r="E479" t="s">
        <v>52</v>
      </c>
      <c r="F479">
        <v>179.75</v>
      </c>
      <c r="G479">
        <v>30</v>
      </c>
      <c r="H479" t="s">
        <v>69</v>
      </c>
      <c r="I479" t="s">
        <v>78</v>
      </c>
    </row>
    <row r="480" spans="1:9" x14ac:dyDescent="0.2">
      <c r="A480">
        <v>10000479</v>
      </c>
      <c r="B480" t="s">
        <v>48</v>
      </c>
      <c r="C480">
        <v>76001</v>
      </c>
      <c r="D480">
        <v>1913</v>
      </c>
      <c r="E480" t="s">
        <v>73</v>
      </c>
      <c r="F480">
        <v>478.25</v>
      </c>
      <c r="G480">
        <v>90</v>
      </c>
      <c r="H480" t="s">
        <v>18</v>
      </c>
      <c r="I480" t="s">
        <v>78</v>
      </c>
    </row>
    <row r="481" spans="1:9" x14ac:dyDescent="0.2">
      <c r="A481">
        <v>10000480</v>
      </c>
      <c r="B481" t="s">
        <v>63</v>
      </c>
      <c r="C481">
        <v>76001</v>
      </c>
      <c r="D481">
        <v>1180</v>
      </c>
      <c r="E481" t="s">
        <v>54</v>
      </c>
      <c r="F481">
        <v>295</v>
      </c>
      <c r="G481">
        <v>30</v>
      </c>
      <c r="H481" t="s">
        <v>18</v>
      </c>
      <c r="I481" t="s">
        <v>78</v>
      </c>
    </row>
    <row r="482" spans="1:9" x14ac:dyDescent="0.2">
      <c r="A482">
        <v>10000481</v>
      </c>
      <c r="B482" t="s">
        <v>74</v>
      </c>
      <c r="C482">
        <v>76002</v>
      </c>
      <c r="D482">
        <v>1052</v>
      </c>
      <c r="E482" t="s">
        <v>54</v>
      </c>
      <c r="F482">
        <v>263</v>
      </c>
      <c r="G482">
        <v>30</v>
      </c>
      <c r="H482" t="s">
        <v>18</v>
      </c>
      <c r="I482" t="s">
        <v>78</v>
      </c>
    </row>
    <row r="483" spans="1:9" x14ac:dyDescent="0.2">
      <c r="A483">
        <v>10000482</v>
      </c>
      <c r="B483" t="s">
        <v>48</v>
      </c>
      <c r="C483">
        <v>76001</v>
      </c>
      <c r="D483">
        <v>1037</v>
      </c>
      <c r="E483" t="s">
        <v>54</v>
      </c>
      <c r="F483">
        <v>259.25</v>
      </c>
      <c r="G483">
        <v>90</v>
      </c>
      <c r="H483" t="s">
        <v>18</v>
      </c>
      <c r="I483" t="s">
        <v>78</v>
      </c>
    </row>
    <row r="484" spans="1:9" x14ac:dyDescent="0.2">
      <c r="A484">
        <v>10000483</v>
      </c>
      <c r="B484" t="s">
        <v>57</v>
      </c>
      <c r="C484">
        <v>76001</v>
      </c>
      <c r="D484">
        <v>1953</v>
      </c>
      <c r="E484" t="s">
        <v>61</v>
      </c>
      <c r="F484">
        <v>488.25</v>
      </c>
      <c r="G484">
        <v>30</v>
      </c>
      <c r="H484" t="s">
        <v>18</v>
      </c>
      <c r="I484" t="s">
        <v>78</v>
      </c>
    </row>
    <row r="485" spans="1:9" x14ac:dyDescent="0.2">
      <c r="A485">
        <v>10000484</v>
      </c>
      <c r="B485" t="s">
        <v>48</v>
      </c>
      <c r="C485">
        <v>76002</v>
      </c>
      <c r="D485">
        <v>1083</v>
      </c>
      <c r="E485" t="s">
        <v>49</v>
      </c>
      <c r="F485">
        <v>270.75</v>
      </c>
      <c r="G485">
        <v>90</v>
      </c>
      <c r="H485" t="s">
        <v>18</v>
      </c>
      <c r="I485" t="s">
        <v>78</v>
      </c>
    </row>
    <row r="486" spans="1:9" x14ac:dyDescent="0.2">
      <c r="A486">
        <v>10000485</v>
      </c>
      <c r="B486" t="s">
        <v>75</v>
      </c>
      <c r="C486">
        <v>76001</v>
      </c>
      <c r="D486">
        <v>1482</v>
      </c>
      <c r="E486" t="s">
        <v>65</v>
      </c>
      <c r="F486">
        <v>370.5</v>
      </c>
      <c r="G486">
        <v>30</v>
      </c>
      <c r="H486" t="s">
        <v>18</v>
      </c>
      <c r="I486" t="s">
        <v>78</v>
      </c>
    </row>
    <row r="487" spans="1:9" x14ac:dyDescent="0.2">
      <c r="A487">
        <v>10000486</v>
      </c>
      <c r="B487" t="s">
        <v>48</v>
      </c>
      <c r="C487">
        <v>76001</v>
      </c>
      <c r="D487">
        <v>1681</v>
      </c>
      <c r="E487" t="s">
        <v>56</v>
      </c>
      <c r="F487">
        <v>420.25</v>
      </c>
      <c r="G487">
        <v>30</v>
      </c>
      <c r="H487" t="s">
        <v>18</v>
      </c>
      <c r="I487" t="s">
        <v>78</v>
      </c>
    </row>
    <row r="488" spans="1:9" x14ac:dyDescent="0.2">
      <c r="A488">
        <v>10000487</v>
      </c>
      <c r="B488" t="s">
        <v>72</v>
      </c>
      <c r="C488">
        <v>76002</v>
      </c>
      <c r="D488">
        <v>1418</v>
      </c>
      <c r="E488" t="s">
        <v>61</v>
      </c>
      <c r="F488">
        <v>354.5</v>
      </c>
      <c r="G488">
        <v>30</v>
      </c>
      <c r="H488" t="s">
        <v>18</v>
      </c>
      <c r="I488" t="s">
        <v>78</v>
      </c>
    </row>
    <row r="489" spans="1:9" x14ac:dyDescent="0.2">
      <c r="A489">
        <v>10000488</v>
      </c>
      <c r="B489" t="s">
        <v>59</v>
      </c>
      <c r="C489">
        <v>76001</v>
      </c>
      <c r="D489">
        <v>1285</v>
      </c>
      <c r="E489" t="s">
        <v>56</v>
      </c>
      <c r="F489">
        <v>321.25</v>
      </c>
      <c r="G489">
        <v>60</v>
      </c>
      <c r="H489" t="s">
        <v>18</v>
      </c>
      <c r="I489" t="s">
        <v>78</v>
      </c>
    </row>
    <row r="490" spans="1:9" x14ac:dyDescent="0.2">
      <c r="A490">
        <v>10000489</v>
      </c>
      <c r="B490" t="s">
        <v>63</v>
      </c>
      <c r="C490">
        <v>76002</v>
      </c>
      <c r="D490">
        <v>878</v>
      </c>
      <c r="E490" t="s">
        <v>61</v>
      </c>
      <c r="F490">
        <v>219.5</v>
      </c>
      <c r="G490">
        <v>90</v>
      </c>
      <c r="H490" t="s">
        <v>69</v>
      </c>
      <c r="I490" t="s">
        <v>78</v>
      </c>
    </row>
    <row r="491" spans="1:9" x14ac:dyDescent="0.2">
      <c r="A491">
        <v>10000490</v>
      </c>
      <c r="B491" t="s">
        <v>75</v>
      </c>
      <c r="C491">
        <v>76001</v>
      </c>
      <c r="D491">
        <v>332</v>
      </c>
      <c r="E491" t="s">
        <v>56</v>
      </c>
      <c r="F491">
        <v>83</v>
      </c>
      <c r="G491">
        <v>30</v>
      </c>
      <c r="H491" t="s">
        <v>21</v>
      </c>
      <c r="I491" t="s">
        <v>78</v>
      </c>
    </row>
    <row r="492" spans="1:9" x14ac:dyDescent="0.2">
      <c r="A492">
        <v>10000491</v>
      </c>
      <c r="B492" t="s">
        <v>48</v>
      </c>
      <c r="C492">
        <v>76001</v>
      </c>
      <c r="D492">
        <v>256</v>
      </c>
      <c r="E492" t="s">
        <v>60</v>
      </c>
      <c r="F492">
        <v>64</v>
      </c>
      <c r="G492">
        <v>30</v>
      </c>
      <c r="H492" t="s">
        <v>21</v>
      </c>
      <c r="I492" t="s">
        <v>78</v>
      </c>
    </row>
    <row r="493" spans="1:9" x14ac:dyDescent="0.2">
      <c r="A493">
        <v>10000492</v>
      </c>
      <c r="B493" t="s">
        <v>62</v>
      </c>
      <c r="C493">
        <v>76001</v>
      </c>
      <c r="D493">
        <v>1724</v>
      </c>
      <c r="E493" t="s">
        <v>65</v>
      </c>
      <c r="F493">
        <v>431</v>
      </c>
      <c r="G493">
        <v>60</v>
      </c>
      <c r="H493" t="s">
        <v>18</v>
      </c>
      <c r="I493" t="s">
        <v>78</v>
      </c>
    </row>
    <row r="494" spans="1:9" x14ac:dyDescent="0.2">
      <c r="A494">
        <v>10000493</v>
      </c>
      <c r="B494" t="s">
        <v>53</v>
      </c>
      <c r="C494">
        <v>76001</v>
      </c>
      <c r="D494">
        <v>1996</v>
      </c>
      <c r="E494" t="s">
        <v>56</v>
      </c>
      <c r="F494">
        <v>499</v>
      </c>
      <c r="G494">
        <v>90</v>
      </c>
      <c r="H494" t="s">
        <v>18</v>
      </c>
      <c r="I494" t="s">
        <v>78</v>
      </c>
    </row>
    <row r="495" spans="1:9" x14ac:dyDescent="0.2">
      <c r="A495">
        <v>10000494</v>
      </c>
      <c r="B495" t="s">
        <v>68</v>
      </c>
      <c r="C495">
        <v>76001</v>
      </c>
      <c r="D495">
        <v>1097</v>
      </c>
      <c r="E495" t="s">
        <v>73</v>
      </c>
      <c r="F495">
        <v>274.25</v>
      </c>
      <c r="G495">
        <v>60</v>
      </c>
      <c r="H495" t="s">
        <v>18</v>
      </c>
      <c r="I495" t="s">
        <v>78</v>
      </c>
    </row>
    <row r="496" spans="1:9" x14ac:dyDescent="0.2">
      <c r="A496">
        <v>10000495</v>
      </c>
      <c r="B496" t="s">
        <v>63</v>
      </c>
      <c r="C496">
        <v>76002</v>
      </c>
      <c r="D496">
        <v>1009</v>
      </c>
      <c r="E496" t="s">
        <v>65</v>
      </c>
      <c r="F496">
        <v>252.25</v>
      </c>
      <c r="G496">
        <v>90</v>
      </c>
      <c r="H496" t="s">
        <v>18</v>
      </c>
      <c r="I496" t="s">
        <v>78</v>
      </c>
    </row>
    <row r="497" spans="1:9" x14ac:dyDescent="0.2">
      <c r="A497">
        <v>10000496</v>
      </c>
      <c r="B497" t="s">
        <v>71</v>
      </c>
      <c r="C497">
        <v>76002</v>
      </c>
      <c r="D497">
        <v>1730</v>
      </c>
      <c r="E497" t="s">
        <v>49</v>
      </c>
      <c r="F497">
        <v>432.5</v>
      </c>
      <c r="G497">
        <v>60</v>
      </c>
      <c r="H497" t="s">
        <v>18</v>
      </c>
      <c r="I497" t="s">
        <v>78</v>
      </c>
    </row>
    <row r="498" spans="1:9" x14ac:dyDescent="0.2">
      <c r="A498">
        <v>10000497</v>
      </c>
      <c r="B498" t="s">
        <v>51</v>
      </c>
      <c r="C498">
        <v>76001</v>
      </c>
      <c r="D498">
        <v>1718</v>
      </c>
      <c r="E498" t="s">
        <v>58</v>
      </c>
      <c r="F498">
        <v>429.5</v>
      </c>
      <c r="G498">
        <v>30</v>
      </c>
      <c r="H498" t="s">
        <v>18</v>
      </c>
      <c r="I498" t="s">
        <v>78</v>
      </c>
    </row>
    <row r="499" spans="1:9" x14ac:dyDescent="0.2">
      <c r="A499">
        <v>10000498</v>
      </c>
      <c r="B499" t="s">
        <v>70</v>
      </c>
      <c r="C499">
        <v>76002</v>
      </c>
      <c r="D499">
        <v>1720</v>
      </c>
      <c r="E499" t="s">
        <v>52</v>
      </c>
      <c r="F499">
        <v>430</v>
      </c>
      <c r="G499">
        <v>60</v>
      </c>
      <c r="H499" t="s">
        <v>18</v>
      </c>
      <c r="I499" t="s">
        <v>78</v>
      </c>
    </row>
    <row r="500" spans="1:9" x14ac:dyDescent="0.2">
      <c r="A500">
        <v>10000499</v>
      </c>
      <c r="B500" t="s">
        <v>72</v>
      </c>
      <c r="C500">
        <v>76002</v>
      </c>
      <c r="D500">
        <v>1737</v>
      </c>
      <c r="E500" t="s">
        <v>60</v>
      </c>
      <c r="F500">
        <v>434.25</v>
      </c>
      <c r="G500">
        <v>90</v>
      </c>
      <c r="H500" t="s">
        <v>18</v>
      </c>
      <c r="I500" t="s">
        <v>78</v>
      </c>
    </row>
    <row r="501" spans="1:9" x14ac:dyDescent="0.2">
      <c r="A501">
        <v>10000500</v>
      </c>
      <c r="B501" t="s">
        <v>66</v>
      </c>
      <c r="C501">
        <v>76002</v>
      </c>
      <c r="D501">
        <v>590</v>
      </c>
      <c r="E501" t="s">
        <v>56</v>
      </c>
      <c r="F501">
        <v>147.5</v>
      </c>
      <c r="G501">
        <v>60</v>
      </c>
      <c r="H501" t="s">
        <v>69</v>
      </c>
      <c r="I501" t="s">
        <v>78</v>
      </c>
    </row>
    <row r="502" spans="1:9" x14ac:dyDescent="0.2">
      <c r="A502">
        <v>10000501</v>
      </c>
      <c r="B502" t="s">
        <v>74</v>
      </c>
      <c r="C502">
        <v>76002</v>
      </c>
      <c r="D502">
        <v>1040</v>
      </c>
      <c r="E502" t="s">
        <v>60</v>
      </c>
      <c r="F502">
        <v>260</v>
      </c>
      <c r="G502">
        <v>60</v>
      </c>
      <c r="H502" t="s">
        <v>18</v>
      </c>
      <c r="I502" t="s">
        <v>78</v>
      </c>
    </row>
    <row r="503" spans="1:9" x14ac:dyDescent="0.2">
      <c r="A503">
        <v>10000502</v>
      </c>
      <c r="B503" t="s">
        <v>68</v>
      </c>
      <c r="C503">
        <v>76002</v>
      </c>
      <c r="D503">
        <v>443</v>
      </c>
      <c r="E503" t="s">
        <v>60</v>
      </c>
      <c r="F503">
        <v>110.75</v>
      </c>
      <c r="G503">
        <v>90</v>
      </c>
      <c r="H503" t="s">
        <v>21</v>
      </c>
      <c r="I503" t="s">
        <v>78</v>
      </c>
    </row>
    <row r="504" spans="1:9" x14ac:dyDescent="0.2">
      <c r="A504">
        <v>10000503</v>
      </c>
      <c r="B504" t="s">
        <v>67</v>
      </c>
      <c r="C504">
        <v>76001</v>
      </c>
      <c r="D504">
        <v>1020</v>
      </c>
      <c r="E504" t="s">
        <v>61</v>
      </c>
      <c r="F504">
        <v>255</v>
      </c>
      <c r="G504">
        <v>60</v>
      </c>
      <c r="H504" t="s">
        <v>18</v>
      </c>
      <c r="I504" t="s">
        <v>78</v>
      </c>
    </row>
    <row r="505" spans="1:9" x14ac:dyDescent="0.2">
      <c r="A505">
        <v>10000504</v>
      </c>
      <c r="B505" t="s">
        <v>62</v>
      </c>
      <c r="C505">
        <v>76001</v>
      </c>
      <c r="D505">
        <v>1309</v>
      </c>
      <c r="E505" t="s">
        <v>54</v>
      </c>
      <c r="F505">
        <v>327.25</v>
      </c>
      <c r="G505">
        <v>30</v>
      </c>
      <c r="H505" t="s">
        <v>18</v>
      </c>
      <c r="I505" t="s">
        <v>78</v>
      </c>
    </row>
    <row r="506" spans="1:9" x14ac:dyDescent="0.2">
      <c r="A506">
        <v>10000505</v>
      </c>
      <c r="B506" t="s">
        <v>59</v>
      </c>
      <c r="C506">
        <v>76002</v>
      </c>
      <c r="D506">
        <v>611</v>
      </c>
      <c r="E506" t="s">
        <v>61</v>
      </c>
      <c r="F506">
        <v>152.75</v>
      </c>
      <c r="G506">
        <v>60</v>
      </c>
      <c r="H506" t="s">
        <v>69</v>
      </c>
      <c r="I506" t="s">
        <v>78</v>
      </c>
    </row>
    <row r="507" spans="1:9" x14ac:dyDescent="0.2">
      <c r="A507">
        <v>10000506</v>
      </c>
      <c r="B507" t="s">
        <v>71</v>
      </c>
      <c r="C507">
        <v>76002</v>
      </c>
      <c r="D507">
        <v>1941</v>
      </c>
      <c r="E507" t="s">
        <v>54</v>
      </c>
      <c r="F507">
        <v>485.25</v>
      </c>
      <c r="G507">
        <v>60</v>
      </c>
      <c r="H507" t="s">
        <v>18</v>
      </c>
      <c r="I507" t="s">
        <v>78</v>
      </c>
    </row>
    <row r="508" spans="1:9" x14ac:dyDescent="0.2">
      <c r="A508">
        <v>10000507</v>
      </c>
      <c r="B508" t="s">
        <v>53</v>
      </c>
      <c r="C508">
        <v>76001</v>
      </c>
      <c r="D508">
        <v>790</v>
      </c>
      <c r="E508" t="s">
        <v>73</v>
      </c>
      <c r="F508">
        <v>197.5</v>
      </c>
      <c r="G508">
        <v>30</v>
      </c>
      <c r="H508" t="s">
        <v>69</v>
      </c>
      <c r="I508" t="s">
        <v>78</v>
      </c>
    </row>
    <row r="509" spans="1:9" x14ac:dyDescent="0.2">
      <c r="A509">
        <v>10000508</v>
      </c>
      <c r="B509" t="s">
        <v>63</v>
      </c>
      <c r="C509">
        <v>76002</v>
      </c>
      <c r="D509">
        <v>372</v>
      </c>
      <c r="E509" t="s">
        <v>65</v>
      </c>
      <c r="F509">
        <v>93</v>
      </c>
      <c r="G509">
        <v>30</v>
      </c>
      <c r="H509" t="s">
        <v>21</v>
      </c>
      <c r="I509" t="s">
        <v>78</v>
      </c>
    </row>
    <row r="510" spans="1:9" x14ac:dyDescent="0.2">
      <c r="A510">
        <v>10000509</v>
      </c>
      <c r="B510" t="s">
        <v>74</v>
      </c>
      <c r="C510">
        <v>76002</v>
      </c>
      <c r="D510">
        <v>1808</v>
      </c>
      <c r="E510" t="s">
        <v>58</v>
      </c>
      <c r="F510">
        <v>452</v>
      </c>
      <c r="G510">
        <v>30</v>
      </c>
      <c r="H510" t="s">
        <v>18</v>
      </c>
      <c r="I510" t="s">
        <v>78</v>
      </c>
    </row>
    <row r="511" spans="1:9" x14ac:dyDescent="0.2">
      <c r="A511">
        <v>10000510</v>
      </c>
      <c r="B511" t="s">
        <v>63</v>
      </c>
      <c r="C511">
        <v>76002</v>
      </c>
      <c r="D511">
        <v>996</v>
      </c>
      <c r="E511" t="s">
        <v>49</v>
      </c>
      <c r="F511">
        <v>249</v>
      </c>
      <c r="G511">
        <v>60</v>
      </c>
      <c r="H511" t="s">
        <v>69</v>
      </c>
      <c r="I511" t="s">
        <v>78</v>
      </c>
    </row>
    <row r="512" spans="1:9" x14ac:dyDescent="0.2">
      <c r="A512">
        <v>10000511</v>
      </c>
      <c r="B512" t="s">
        <v>59</v>
      </c>
      <c r="C512">
        <v>76001</v>
      </c>
      <c r="D512">
        <v>1580</v>
      </c>
      <c r="E512" t="s">
        <v>61</v>
      </c>
      <c r="F512">
        <v>395</v>
      </c>
      <c r="G512">
        <v>90</v>
      </c>
      <c r="H512" t="s">
        <v>18</v>
      </c>
      <c r="I512" t="s">
        <v>78</v>
      </c>
    </row>
    <row r="513" spans="1:9" x14ac:dyDescent="0.2">
      <c r="A513">
        <v>10000512</v>
      </c>
      <c r="B513" t="s">
        <v>55</v>
      </c>
      <c r="C513">
        <v>76001</v>
      </c>
      <c r="D513">
        <v>1580</v>
      </c>
      <c r="E513" t="s">
        <v>60</v>
      </c>
      <c r="F513">
        <v>395</v>
      </c>
      <c r="G513">
        <v>60</v>
      </c>
      <c r="H513" t="s">
        <v>18</v>
      </c>
      <c r="I513" t="s">
        <v>78</v>
      </c>
    </row>
    <row r="514" spans="1:9" x14ac:dyDescent="0.2">
      <c r="A514">
        <v>10000513</v>
      </c>
      <c r="B514" t="s">
        <v>53</v>
      </c>
      <c r="C514">
        <v>76001</v>
      </c>
      <c r="D514">
        <v>1276</v>
      </c>
      <c r="E514" t="s">
        <v>65</v>
      </c>
      <c r="F514">
        <v>319</v>
      </c>
      <c r="G514">
        <v>90</v>
      </c>
      <c r="H514" t="s">
        <v>18</v>
      </c>
      <c r="I514" t="s">
        <v>78</v>
      </c>
    </row>
    <row r="515" spans="1:9" x14ac:dyDescent="0.2">
      <c r="A515">
        <v>10000514</v>
      </c>
      <c r="B515" t="s">
        <v>59</v>
      </c>
      <c r="C515">
        <v>76002</v>
      </c>
      <c r="D515">
        <v>1683</v>
      </c>
      <c r="E515" t="s">
        <v>49</v>
      </c>
      <c r="F515">
        <v>420.75</v>
      </c>
      <c r="G515">
        <v>60</v>
      </c>
      <c r="H515" t="s">
        <v>18</v>
      </c>
      <c r="I515" t="s">
        <v>78</v>
      </c>
    </row>
    <row r="516" spans="1:9" x14ac:dyDescent="0.2">
      <c r="A516">
        <v>10000515</v>
      </c>
      <c r="B516" t="s">
        <v>72</v>
      </c>
      <c r="C516">
        <v>76002</v>
      </c>
      <c r="D516">
        <v>1055</v>
      </c>
      <c r="E516" t="s">
        <v>61</v>
      </c>
      <c r="F516">
        <v>263.75</v>
      </c>
      <c r="G516">
        <v>30</v>
      </c>
      <c r="H516" t="s">
        <v>18</v>
      </c>
      <c r="I516" t="s">
        <v>78</v>
      </c>
    </row>
    <row r="517" spans="1:9" x14ac:dyDescent="0.2">
      <c r="A517">
        <v>10000516</v>
      </c>
      <c r="B517" t="s">
        <v>48</v>
      </c>
      <c r="C517">
        <v>76002</v>
      </c>
      <c r="D517">
        <v>814</v>
      </c>
      <c r="E517" t="s">
        <v>65</v>
      </c>
      <c r="F517">
        <v>203.5</v>
      </c>
      <c r="G517">
        <v>30</v>
      </c>
      <c r="H517" t="s">
        <v>69</v>
      </c>
      <c r="I517" t="s">
        <v>78</v>
      </c>
    </row>
    <row r="518" spans="1:9" x14ac:dyDescent="0.2">
      <c r="A518">
        <v>10000517</v>
      </c>
      <c r="B518" t="s">
        <v>76</v>
      </c>
      <c r="C518">
        <v>76002</v>
      </c>
      <c r="D518">
        <v>397</v>
      </c>
      <c r="E518" t="s">
        <v>52</v>
      </c>
      <c r="F518">
        <v>99.25</v>
      </c>
      <c r="G518">
        <v>30</v>
      </c>
      <c r="H518" t="s">
        <v>21</v>
      </c>
      <c r="I518" t="s">
        <v>78</v>
      </c>
    </row>
    <row r="519" spans="1:9" x14ac:dyDescent="0.2">
      <c r="A519">
        <v>10000518</v>
      </c>
      <c r="B519" t="s">
        <v>53</v>
      </c>
      <c r="C519">
        <v>76002</v>
      </c>
      <c r="D519">
        <v>1386</v>
      </c>
      <c r="E519" t="s">
        <v>52</v>
      </c>
      <c r="F519">
        <v>346.5</v>
      </c>
      <c r="G519">
        <v>60</v>
      </c>
      <c r="H519" t="s">
        <v>18</v>
      </c>
      <c r="I519" t="s">
        <v>78</v>
      </c>
    </row>
    <row r="520" spans="1:9" x14ac:dyDescent="0.2">
      <c r="A520">
        <v>10000519</v>
      </c>
      <c r="B520" t="s">
        <v>59</v>
      </c>
      <c r="C520">
        <v>76001</v>
      </c>
      <c r="D520">
        <v>1960</v>
      </c>
      <c r="E520" t="s">
        <v>56</v>
      </c>
      <c r="F520">
        <v>490</v>
      </c>
      <c r="G520">
        <v>90</v>
      </c>
      <c r="H520" t="s">
        <v>18</v>
      </c>
      <c r="I520" t="s">
        <v>78</v>
      </c>
    </row>
    <row r="521" spans="1:9" x14ac:dyDescent="0.2">
      <c r="A521">
        <v>10000520</v>
      </c>
      <c r="B521" t="s">
        <v>48</v>
      </c>
      <c r="C521">
        <v>76002</v>
      </c>
      <c r="D521">
        <v>229</v>
      </c>
      <c r="E521" t="s">
        <v>49</v>
      </c>
      <c r="F521">
        <v>57.25</v>
      </c>
      <c r="G521">
        <v>90</v>
      </c>
      <c r="H521" t="s">
        <v>21</v>
      </c>
      <c r="I521" t="s">
        <v>78</v>
      </c>
    </row>
    <row r="522" spans="1:9" x14ac:dyDescent="0.2">
      <c r="A522">
        <v>10000521</v>
      </c>
      <c r="B522" t="s">
        <v>71</v>
      </c>
      <c r="C522">
        <v>76001</v>
      </c>
      <c r="D522">
        <v>831</v>
      </c>
      <c r="E522" t="s">
        <v>58</v>
      </c>
      <c r="F522">
        <v>207.75</v>
      </c>
      <c r="G522">
        <v>60</v>
      </c>
      <c r="H522" t="s">
        <v>69</v>
      </c>
      <c r="I522" t="s">
        <v>78</v>
      </c>
    </row>
    <row r="523" spans="1:9" x14ac:dyDescent="0.2">
      <c r="A523">
        <v>10000522</v>
      </c>
      <c r="B523" t="s">
        <v>51</v>
      </c>
      <c r="C523">
        <v>76002</v>
      </c>
      <c r="D523">
        <v>1720</v>
      </c>
      <c r="E523" t="s">
        <v>52</v>
      </c>
      <c r="F523">
        <v>430</v>
      </c>
      <c r="G523">
        <v>30</v>
      </c>
      <c r="H523" t="s">
        <v>18</v>
      </c>
      <c r="I523" t="s">
        <v>78</v>
      </c>
    </row>
    <row r="524" spans="1:9" x14ac:dyDescent="0.2">
      <c r="A524">
        <v>10000523</v>
      </c>
      <c r="B524" t="s">
        <v>48</v>
      </c>
      <c r="C524">
        <v>76001</v>
      </c>
      <c r="D524">
        <v>1811</v>
      </c>
      <c r="E524" t="s">
        <v>49</v>
      </c>
      <c r="F524">
        <v>452.75</v>
      </c>
      <c r="G524">
        <v>30</v>
      </c>
      <c r="H524" t="s">
        <v>18</v>
      </c>
      <c r="I524" t="s">
        <v>78</v>
      </c>
    </row>
    <row r="525" spans="1:9" x14ac:dyDescent="0.2">
      <c r="A525">
        <v>10000524</v>
      </c>
      <c r="B525" t="s">
        <v>71</v>
      </c>
      <c r="C525">
        <v>76001</v>
      </c>
      <c r="D525">
        <v>319</v>
      </c>
      <c r="E525" t="s">
        <v>65</v>
      </c>
      <c r="F525">
        <v>79.75</v>
      </c>
      <c r="G525">
        <v>30</v>
      </c>
      <c r="H525" t="s">
        <v>21</v>
      </c>
      <c r="I525" t="s">
        <v>78</v>
      </c>
    </row>
    <row r="526" spans="1:9" x14ac:dyDescent="0.2">
      <c r="A526">
        <v>10000525</v>
      </c>
      <c r="B526" t="s">
        <v>72</v>
      </c>
      <c r="C526">
        <v>76001</v>
      </c>
      <c r="D526">
        <v>1414</v>
      </c>
      <c r="E526" t="s">
        <v>60</v>
      </c>
      <c r="F526">
        <v>353.5</v>
      </c>
      <c r="G526">
        <v>60</v>
      </c>
      <c r="H526" t="s">
        <v>18</v>
      </c>
      <c r="I526" t="s">
        <v>78</v>
      </c>
    </row>
    <row r="527" spans="1:9" x14ac:dyDescent="0.2">
      <c r="A527">
        <v>10000526</v>
      </c>
      <c r="B527" t="s">
        <v>72</v>
      </c>
      <c r="C527">
        <v>76002</v>
      </c>
      <c r="D527">
        <v>1097</v>
      </c>
      <c r="E527" t="s">
        <v>52</v>
      </c>
      <c r="F527">
        <v>274.25</v>
      </c>
      <c r="G527">
        <v>90</v>
      </c>
      <c r="H527" t="s">
        <v>18</v>
      </c>
      <c r="I527" t="s">
        <v>78</v>
      </c>
    </row>
    <row r="528" spans="1:9" x14ac:dyDescent="0.2">
      <c r="A528">
        <v>10000527</v>
      </c>
      <c r="B528" t="s">
        <v>48</v>
      </c>
      <c r="C528">
        <v>76002</v>
      </c>
      <c r="D528">
        <v>1859</v>
      </c>
      <c r="E528" t="s">
        <v>61</v>
      </c>
      <c r="F528">
        <v>464.75</v>
      </c>
      <c r="G528">
        <v>90</v>
      </c>
      <c r="H528" t="s">
        <v>18</v>
      </c>
      <c r="I528" t="s">
        <v>78</v>
      </c>
    </row>
    <row r="529" spans="1:9" x14ac:dyDescent="0.2">
      <c r="A529">
        <v>10000528</v>
      </c>
      <c r="B529" t="s">
        <v>66</v>
      </c>
      <c r="C529">
        <v>76002</v>
      </c>
      <c r="D529">
        <v>440</v>
      </c>
      <c r="E529" t="s">
        <v>61</v>
      </c>
      <c r="F529">
        <v>110</v>
      </c>
      <c r="G529">
        <v>90</v>
      </c>
      <c r="H529" t="s">
        <v>21</v>
      </c>
      <c r="I529" t="s">
        <v>78</v>
      </c>
    </row>
    <row r="530" spans="1:9" x14ac:dyDescent="0.2">
      <c r="A530">
        <v>10000529</v>
      </c>
      <c r="B530" t="s">
        <v>70</v>
      </c>
      <c r="C530">
        <v>76001</v>
      </c>
      <c r="D530">
        <v>499</v>
      </c>
      <c r="E530" t="s">
        <v>52</v>
      </c>
      <c r="F530">
        <v>124.75</v>
      </c>
      <c r="G530">
        <v>60</v>
      </c>
      <c r="H530" t="s">
        <v>21</v>
      </c>
      <c r="I530" t="s">
        <v>78</v>
      </c>
    </row>
    <row r="531" spans="1:9" x14ac:dyDescent="0.2">
      <c r="A531">
        <v>10000530</v>
      </c>
      <c r="B531" t="s">
        <v>57</v>
      </c>
      <c r="C531">
        <v>76002</v>
      </c>
      <c r="D531">
        <v>1396</v>
      </c>
      <c r="E531" t="s">
        <v>58</v>
      </c>
      <c r="F531">
        <v>349</v>
      </c>
      <c r="G531">
        <v>90</v>
      </c>
      <c r="H531" t="s">
        <v>18</v>
      </c>
      <c r="I531" t="s">
        <v>78</v>
      </c>
    </row>
    <row r="532" spans="1:9" x14ac:dyDescent="0.2">
      <c r="A532">
        <v>10000531</v>
      </c>
      <c r="B532" t="s">
        <v>59</v>
      </c>
      <c r="C532">
        <v>76002</v>
      </c>
      <c r="D532">
        <v>403</v>
      </c>
      <c r="E532" t="s">
        <v>73</v>
      </c>
      <c r="F532">
        <v>100.75</v>
      </c>
      <c r="G532">
        <v>60</v>
      </c>
      <c r="H532" t="s">
        <v>21</v>
      </c>
      <c r="I532" t="s">
        <v>78</v>
      </c>
    </row>
    <row r="533" spans="1:9" x14ac:dyDescent="0.2">
      <c r="A533">
        <v>10000532</v>
      </c>
      <c r="B533" t="s">
        <v>59</v>
      </c>
      <c r="C533">
        <v>76002</v>
      </c>
      <c r="D533">
        <v>1445</v>
      </c>
      <c r="E533" t="s">
        <v>73</v>
      </c>
      <c r="F533">
        <v>361.25</v>
      </c>
      <c r="G533">
        <v>30</v>
      </c>
      <c r="H533" t="s">
        <v>18</v>
      </c>
      <c r="I533" t="s">
        <v>78</v>
      </c>
    </row>
    <row r="534" spans="1:9" x14ac:dyDescent="0.2">
      <c r="A534">
        <v>10000533</v>
      </c>
      <c r="B534" t="s">
        <v>76</v>
      </c>
      <c r="C534">
        <v>76001</v>
      </c>
      <c r="D534">
        <v>378</v>
      </c>
      <c r="E534" t="s">
        <v>65</v>
      </c>
      <c r="F534">
        <v>94.5</v>
      </c>
      <c r="G534">
        <v>30</v>
      </c>
      <c r="H534" t="s">
        <v>21</v>
      </c>
      <c r="I534" t="s">
        <v>78</v>
      </c>
    </row>
    <row r="535" spans="1:9" x14ac:dyDescent="0.2">
      <c r="A535">
        <v>10000534</v>
      </c>
      <c r="B535" t="s">
        <v>74</v>
      </c>
      <c r="C535">
        <v>76001</v>
      </c>
      <c r="D535">
        <v>924</v>
      </c>
      <c r="E535" t="s">
        <v>49</v>
      </c>
      <c r="F535">
        <v>231</v>
      </c>
      <c r="G535">
        <v>60</v>
      </c>
      <c r="H535" t="s">
        <v>69</v>
      </c>
      <c r="I535" t="s">
        <v>78</v>
      </c>
    </row>
    <row r="536" spans="1:9" x14ac:dyDescent="0.2">
      <c r="A536">
        <v>10000535</v>
      </c>
      <c r="B536" t="s">
        <v>59</v>
      </c>
      <c r="C536">
        <v>76001</v>
      </c>
      <c r="D536">
        <v>1444</v>
      </c>
      <c r="E536" t="s">
        <v>65</v>
      </c>
      <c r="F536">
        <v>361</v>
      </c>
      <c r="G536">
        <v>90</v>
      </c>
      <c r="H536" t="s">
        <v>18</v>
      </c>
      <c r="I536" t="s">
        <v>78</v>
      </c>
    </row>
    <row r="537" spans="1:9" x14ac:dyDescent="0.2">
      <c r="A537">
        <v>10000536</v>
      </c>
      <c r="B537" t="s">
        <v>51</v>
      </c>
      <c r="C537">
        <v>76002</v>
      </c>
      <c r="D537">
        <v>253</v>
      </c>
      <c r="E537" t="s">
        <v>56</v>
      </c>
      <c r="F537">
        <v>63.25</v>
      </c>
      <c r="G537">
        <v>60</v>
      </c>
      <c r="H537" t="s">
        <v>21</v>
      </c>
      <c r="I537" t="s">
        <v>78</v>
      </c>
    </row>
    <row r="538" spans="1:9" x14ac:dyDescent="0.2">
      <c r="A538">
        <v>10000537</v>
      </c>
      <c r="B538" t="s">
        <v>66</v>
      </c>
      <c r="C538">
        <v>76001</v>
      </c>
      <c r="D538">
        <v>1947</v>
      </c>
      <c r="E538" t="s">
        <v>49</v>
      </c>
      <c r="F538">
        <v>486.75</v>
      </c>
      <c r="G538">
        <v>30</v>
      </c>
      <c r="H538" t="s">
        <v>18</v>
      </c>
      <c r="I538" t="s">
        <v>78</v>
      </c>
    </row>
    <row r="539" spans="1:9" x14ac:dyDescent="0.2">
      <c r="A539">
        <v>10000538</v>
      </c>
      <c r="B539" t="s">
        <v>68</v>
      </c>
      <c r="C539">
        <v>76002</v>
      </c>
      <c r="D539">
        <v>1563</v>
      </c>
      <c r="E539" t="s">
        <v>65</v>
      </c>
      <c r="F539">
        <v>390.75</v>
      </c>
      <c r="G539">
        <v>30</v>
      </c>
      <c r="H539" t="s">
        <v>18</v>
      </c>
      <c r="I539" t="s">
        <v>78</v>
      </c>
    </row>
    <row r="540" spans="1:9" x14ac:dyDescent="0.2">
      <c r="A540">
        <v>10000539</v>
      </c>
      <c r="B540" t="s">
        <v>64</v>
      </c>
      <c r="C540">
        <v>76002</v>
      </c>
      <c r="D540">
        <v>742</v>
      </c>
      <c r="E540" t="s">
        <v>52</v>
      </c>
      <c r="F540">
        <v>185.5</v>
      </c>
      <c r="G540">
        <v>30</v>
      </c>
      <c r="H540" t="s">
        <v>69</v>
      </c>
      <c r="I540" t="s">
        <v>78</v>
      </c>
    </row>
    <row r="541" spans="1:9" x14ac:dyDescent="0.2">
      <c r="A541">
        <v>10000540</v>
      </c>
      <c r="B541" t="s">
        <v>64</v>
      </c>
      <c r="C541">
        <v>76002</v>
      </c>
      <c r="D541">
        <v>243</v>
      </c>
      <c r="E541" t="s">
        <v>65</v>
      </c>
      <c r="F541">
        <v>60.75</v>
      </c>
      <c r="G541">
        <v>90</v>
      </c>
      <c r="H541" t="s">
        <v>21</v>
      </c>
      <c r="I541" t="s">
        <v>78</v>
      </c>
    </row>
    <row r="542" spans="1:9" x14ac:dyDescent="0.2">
      <c r="A542">
        <v>10000541</v>
      </c>
      <c r="B542" t="s">
        <v>71</v>
      </c>
      <c r="C542">
        <v>76001</v>
      </c>
      <c r="D542">
        <v>1506</v>
      </c>
      <c r="E542" t="s">
        <v>58</v>
      </c>
      <c r="F542">
        <v>376.5</v>
      </c>
      <c r="G542">
        <v>30</v>
      </c>
      <c r="H542" t="s">
        <v>18</v>
      </c>
      <c r="I542" t="s">
        <v>78</v>
      </c>
    </row>
    <row r="543" spans="1:9" x14ac:dyDescent="0.2">
      <c r="A543">
        <v>10000542</v>
      </c>
      <c r="B543" t="s">
        <v>75</v>
      </c>
      <c r="C543">
        <v>76001</v>
      </c>
      <c r="D543">
        <v>1889</v>
      </c>
      <c r="E543" t="s">
        <v>49</v>
      </c>
      <c r="F543">
        <v>472.25</v>
      </c>
      <c r="G543">
        <v>60</v>
      </c>
      <c r="H543" t="s">
        <v>18</v>
      </c>
      <c r="I543" t="s">
        <v>78</v>
      </c>
    </row>
    <row r="544" spans="1:9" x14ac:dyDescent="0.2">
      <c r="A544">
        <v>10000543</v>
      </c>
      <c r="B544" t="s">
        <v>63</v>
      </c>
      <c r="C544">
        <v>76002</v>
      </c>
      <c r="D544">
        <v>531</v>
      </c>
      <c r="E544" t="s">
        <v>54</v>
      </c>
      <c r="F544">
        <v>132.75</v>
      </c>
      <c r="G544">
        <v>90</v>
      </c>
      <c r="H544" t="s">
        <v>69</v>
      </c>
      <c r="I544" t="s">
        <v>78</v>
      </c>
    </row>
    <row r="545" spans="1:9" x14ac:dyDescent="0.2">
      <c r="A545">
        <v>10000544</v>
      </c>
      <c r="B545" t="s">
        <v>57</v>
      </c>
      <c r="C545">
        <v>76002</v>
      </c>
      <c r="D545">
        <v>1037</v>
      </c>
      <c r="E545" t="s">
        <v>56</v>
      </c>
      <c r="F545">
        <v>259.25</v>
      </c>
      <c r="G545">
        <v>90</v>
      </c>
      <c r="H545" t="s">
        <v>18</v>
      </c>
      <c r="I545" t="s">
        <v>78</v>
      </c>
    </row>
    <row r="546" spans="1:9" x14ac:dyDescent="0.2">
      <c r="A546">
        <v>10000545</v>
      </c>
      <c r="B546" t="s">
        <v>66</v>
      </c>
      <c r="C546">
        <v>76002</v>
      </c>
      <c r="D546">
        <v>1692</v>
      </c>
      <c r="E546" t="s">
        <v>52</v>
      </c>
      <c r="F546">
        <v>423</v>
      </c>
      <c r="G546">
        <v>30</v>
      </c>
      <c r="H546" t="s">
        <v>18</v>
      </c>
      <c r="I546" t="s">
        <v>78</v>
      </c>
    </row>
    <row r="547" spans="1:9" x14ac:dyDescent="0.2">
      <c r="A547">
        <v>10000546</v>
      </c>
      <c r="B547" t="s">
        <v>70</v>
      </c>
      <c r="C547">
        <v>76002</v>
      </c>
      <c r="D547">
        <v>894</v>
      </c>
      <c r="E547" t="s">
        <v>65</v>
      </c>
      <c r="F547">
        <v>223.5</v>
      </c>
      <c r="G547">
        <v>60</v>
      </c>
      <c r="H547" t="s">
        <v>69</v>
      </c>
      <c r="I547" t="s">
        <v>78</v>
      </c>
    </row>
    <row r="548" spans="1:9" x14ac:dyDescent="0.2">
      <c r="A548">
        <v>10000547</v>
      </c>
      <c r="B548" t="s">
        <v>51</v>
      </c>
      <c r="C548">
        <v>76002</v>
      </c>
      <c r="D548">
        <v>504</v>
      </c>
      <c r="E548" t="s">
        <v>49</v>
      </c>
      <c r="F548">
        <v>126</v>
      </c>
      <c r="G548">
        <v>60</v>
      </c>
      <c r="H548" t="s">
        <v>69</v>
      </c>
      <c r="I548" t="s">
        <v>78</v>
      </c>
    </row>
    <row r="549" spans="1:9" x14ac:dyDescent="0.2">
      <c r="A549">
        <v>10000548</v>
      </c>
      <c r="B549" t="s">
        <v>71</v>
      </c>
      <c r="C549">
        <v>76002</v>
      </c>
      <c r="D549">
        <v>665</v>
      </c>
      <c r="E549" t="s">
        <v>52</v>
      </c>
      <c r="F549">
        <v>166.25</v>
      </c>
      <c r="G549">
        <v>30</v>
      </c>
      <c r="H549" t="s">
        <v>69</v>
      </c>
      <c r="I549" t="s">
        <v>78</v>
      </c>
    </row>
    <row r="550" spans="1:9" x14ac:dyDescent="0.2">
      <c r="A550">
        <v>10000549</v>
      </c>
      <c r="B550" t="s">
        <v>68</v>
      </c>
      <c r="C550">
        <v>76001</v>
      </c>
      <c r="D550">
        <v>964</v>
      </c>
      <c r="E550" t="s">
        <v>56</v>
      </c>
      <c r="F550">
        <v>241</v>
      </c>
      <c r="G550">
        <v>90</v>
      </c>
      <c r="H550" t="s">
        <v>69</v>
      </c>
      <c r="I550" t="s">
        <v>78</v>
      </c>
    </row>
    <row r="551" spans="1:9" x14ac:dyDescent="0.2">
      <c r="A551">
        <v>10000550</v>
      </c>
      <c r="B551" t="s">
        <v>71</v>
      </c>
      <c r="C551">
        <v>76002</v>
      </c>
      <c r="D551">
        <v>743</v>
      </c>
      <c r="E551" t="s">
        <v>54</v>
      </c>
      <c r="F551">
        <v>185.75</v>
      </c>
      <c r="G551">
        <v>30</v>
      </c>
      <c r="H551" t="s">
        <v>69</v>
      </c>
      <c r="I551" t="s">
        <v>78</v>
      </c>
    </row>
    <row r="552" spans="1:9" x14ac:dyDescent="0.2">
      <c r="A552">
        <v>10000551</v>
      </c>
      <c r="B552" t="s">
        <v>74</v>
      </c>
      <c r="C552">
        <v>76001</v>
      </c>
      <c r="D552">
        <v>1193</v>
      </c>
      <c r="E552" t="s">
        <v>61</v>
      </c>
      <c r="F552">
        <v>298.25</v>
      </c>
      <c r="G552">
        <v>30</v>
      </c>
      <c r="H552" t="s">
        <v>18</v>
      </c>
      <c r="I552" t="s">
        <v>78</v>
      </c>
    </row>
    <row r="553" spans="1:9" x14ac:dyDescent="0.2">
      <c r="A553">
        <v>10000552</v>
      </c>
      <c r="B553" t="s">
        <v>74</v>
      </c>
      <c r="C553">
        <v>76002</v>
      </c>
      <c r="D553">
        <v>1865</v>
      </c>
      <c r="E553" t="s">
        <v>49</v>
      </c>
      <c r="F553">
        <v>466.25</v>
      </c>
      <c r="G553">
        <v>60</v>
      </c>
      <c r="H553" t="s">
        <v>18</v>
      </c>
      <c r="I553" t="s">
        <v>78</v>
      </c>
    </row>
    <row r="554" spans="1:9" x14ac:dyDescent="0.2">
      <c r="A554">
        <v>10000553</v>
      </c>
      <c r="B554" t="s">
        <v>76</v>
      </c>
      <c r="C554">
        <v>76002</v>
      </c>
      <c r="D554">
        <v>1456</v>
      </c>
      <c r="E554" t="s">
        <v>61</v>
      </c>
      <c r="F554">
        <v>364</v>
      </c>
      <c r="G554">
        <v>60</v>
      </c>
      <c r="H554" t="s">
        <v>18</v>
      </c>
      <c r="I554" t="s">
        <v>78</v>
      </c>
    </row>
    <row r="555" spans="1:9" x14ac:dyDescent="0.2">
      <c r="A555">
        <v>10000554</v>
      </c>
      <c r="B555" t="s">
        <v>63</v>
      </c>
      <c r="C555">
        <v>76001</v>
      </c>
      <c r="D555">
        <v>772</v>
      </c>
      <c r="E555" t="s">
        <v>60</v>
      </c>
      <c r="F555">
        <v>193</v>
      </c>
      <c r="G555">
        <v>30</v>
      </c>
      <c r="H555" t="s">
        <v>69</v>
      </c>
      <c r="I555" t="s">
        <v>78</v>
      </c>
    </row>
    <row r="556" spans="1:9" x14ac:dyDescent="0.2">
      <c r="A556">
        <v>10000555</v>
      </c>
      <c r="B556" t="s">
        <v>55</v>
      </c>
      <c r="C556">
        <v>76002</v>
      </c>
      <c r="D556">
        <v>385</v>
      </c>
      <c r="E556" t="s">
        <v>58</v>
      </c>
      <c r="F556">
        <v>96.25</v>
      </c>
      <c r="G556">
        <v>90</v>
      </c>
      <c r="H556" t="s">
        <v>21</v>
      </c>
      <c r="I556" t="s">
        <v>78</v>
      </c>
    </row>
    <row r="557" spans="1:9" x14ac:dyDescent="0.2">
      <c r="A557">
        <v>10000556</v>
      </c>
      <c r="B557" t="s">
        <v>64</v>
      </c>
      <c r="C557">
        <v>76001</v>
      </c>
      <c r="D557">
        <v>591</v>
      </c>
      <c r="E557" t="s">
        <v>49</v>
      </c>
      <c r="F557">
        <v>147.75</v>
      </c>
      <c r="G557">
        <v>30</v>
      </c>
      <c r="H557" t="s">
        <v>69</v>
      </c>
      <c r="I557" t="s">
        <v>78</v>
      </c>
    </row>
    <row r="558" spans="1:9" x14ac:dyDescent="0.2">
      <c r="A558">
        <v>10000557</v>
      </c>
      <c r="B558" t="s">
        <v>62</v>
      </c>
      <c r="C558">
        <v>76001</v>
      </c>
      <c r="D558">
        <v>1241</v>
      </c>
      <c r="E558" t="s">
        <v>60</v>
      </c>
      <c r="F558">
        <v>310.25</v>
      </c>
      <c r="G558">
        <v>90</v>
      </c>
      <c r="H558" t="s">
        <v>18</v>
      </c>
      <c r="I558" t="s">
        <v>78</v>
      </c>
    </row>
    <row r="559" spans="1:9" x14ac:dyDescent="0.2">
      <c r="A559">
        <v>10000558</v>
      </c>
      <c r="B559" t="s">
        <v>72</v>
      </c>
      <c r="C559">
        <v>76002</v>
      </c>
      <c r="D559">
        <v>794</v>
      </c>
      <c r="E559" t="s">
        <v>56</v>
      </c>
      <c r="F559">
        <v>198.5</v>
      </c>
      <c r="G559">
        <v>90</v>
      </c>
      <c r="H559" t="s">
        <v>69</v>
      </c>
      <c r="I559" t="s">
        <v>78</v>
      </c>
    </row>
    <row r="560" spans="1:9" x14ac:dyDescent="0.2">
      <c r="A560">
        <v>10000559</v>
      </c>
      <c r="B560" t="s">
        <v>53</v>
      </c>
      <c r="C560">
        <v>76002</v>
      </c>
      <c r="D560">
        <v>1944</v>
      </c>
      <c r="E560" t="s">
        <v>61</v>
      </c>
      <c r="F560">
        <v>486</v>
      </c>
      <c r="G560">
        <v>60</v>
      </c>
      <c r="H560" t="s">
        <v>18</v>
      </c>
      <c r="I560" t="s">
        <v>78</v>
      </c>
    </row>
    <row r="561" spans="1:9" x14ac:dyDescent="0.2">
      <c r="A561">
        <v>10000560</v>
      </c>
      <c r="B561" t="s">
        <v>51</v>
      </c>
      <c r="C561">
        <v>76001</v>
      </c>
      <c r="D561">
        <v>1355</v>
      </c>
      <c r="E561" t="s">
        <v>65</v>
      </c>
      <c r="F561">
        <v>338.75</v>
      </c>
      <c r="G561">
        <v>60</v>
      </c>
      <c r="H561" t="s">
        <v>18</v>
      </c>
      <c r="I561" t="s">
        <v>78</v>
      </c>
    </row>
    <row r="562" spans="1:9" x14ac:dyDescent="0.2">
      <c r="A562">
        <v>10000561</v>
      </c>
      <c r="B562" t="s">
        <v>67</v>
      </c>
      <c r="C562">
        <v>76002</v>
      </c>
      <c r="D562">
        <v>474</v>
      </c>
      <c r="E562" t="s">
        <v>56</v>
      </c>
      <c r="F562">
        <v>118.5</v>
      </c>
      <c r="G562">
        <v>90</v>
      </c>
      <c r="H562" t="s">
        <v>21</v>
      </c>
      <c r="I562" t="s">
        <v>78</v>
      </c>
    </row>
    <row r="563" spans="1:9" x14ac:dyDescent="0.2">
      <c r="A563">
        <v>10000562</v>
      </c>
      <c r="B563" t="s">
        <v>67</v>
      </c>
      <c r="C563">
        <v>76001</v>
      </c>
      <c r="D563">
        <v>1014</v>
      </c>
      <c r="E563" t="s">
        <v>54</v>
      </c>
      <c r="F563">
        <v>253.5</v>
      </c>
      <c r="G563">
        <v>60</v>
      </c>
      <c r="H563" t="s">
        <v>18</v>
      </c>
      <c r="I563" t="s">
        <v>78</v>
      </c>
    </row>
    <row r="564" spans="1:9" x14ac:dyDescent="0.2">
      <c r="A564">
        <v>10000563</v>
      </c>
      <c r="B564" t="s">
        <v>68</v>
      </c>
      <c r="C564">
        <v>76002</v>
      </c>
      <c r="D564">
        <v>906</v>
      </c>
      <c r="E564" t="s">
        <v>65</v>
      </c>
      <c r="F564">
        <v>226.5</v>
      </c>
      <c r="G564">
        <v>90</v>
      </c>
      <c r="H564" t="s">
        <v>69</v>
      </c>
      <c r="I564" t="s">
        <v>78</v>
      </c>
    </row>
    <row r="565" spans="1:9" x14ac:dyDescent="0.2">
      <c r="A565">
        <v>10000564</v>
      </c>
      <c r="B565" t="s">
        <v>66</v>
      </c>
      <c r="C565">
        <v>76001</v>
      </c>
      <c r="D565">
        <v>408</v>
      </c>
      <c r="E565" t="s">
        <v>49</v>
      </c>
      <c r="F565">
        <v>102</v>
      </c>
      <c r="G565">
        <v>30</v>
      </c>
      <c r="H565" t="s">
        <v>21</v>
      </c>
      <c r="I565" t="s">
        <v>78</v>
      </c>
    </row>
    <row r="566" spans="1:9" x14ac:dyDescent="0.2">
      <c r="A566">
        <v>10000565</v>
      </c>
      <c r="B566" t="s">
        <v>63</v>
      </c>
      <c r="C566">
        <v>76001</v>
      </c>
      <c r="D566">
        <v>873</v>
      </c>
      <c r="E566" t="s">
        <v>73</v>
      </c>
      <c r="F566">
        <v>218.25</v>
      </c>
      <c r="G566">
        <v>90</v>
      </c>
      <c r="H566" t="s">
        <v>69</v>
      </c>
      <c r="I566" t="s">
        <v>78</v>
      </c>
    </row>
    <row r="567" spans="1:9" x14ac:dyDescent="0.2">
      <c r="A567">
        <v>10000566</v>
      </c>
      <c r="B567" t="s">
        <v>63</v>
      </c>
      <c r="C567">
        <v>76002</v>
      </c>
      <c r="D567">
        <v>905</v>
      </c>
      <c r="E567" t="s">
        <v>60</v>
      </c>
      <c r="F567">
        <v>226.25</v>
      </c>
      <c r="G567">
        <v>90</v>
      </c>
      <c r="H567" t="s">
        <v>69</v>
      </c>
      <c r="I567" t="s">
        <v>78</v>
      </c>
    </row>
    <row r="568" spans="1:9" x14ac:dyDescent="0.2">
      <c r="A568">
        <v>10000567</v>
      </c>
      <c r="B568" t="s">
        <v>55</v>
      </c>
      <c r="C568">
        <v>76001</v>
      </c>
      <c r="D568">
        <v>1249</v>
      </c>
      <c r="E568" t="s">
        <v>60</v>
      </c>
      <c r="F568">
        <v>312.25</v>
      </c>
      <c r="G568">
        <v>30</v>
      </c>
      <c r="H568" t="s">
        <v>18</v>
      </c>
      <c r="I568" t="s">
        <v>78</v>
      </c>
    </row>
    <row r="569" spans="1:9" x14ac:dyDescent="0.2">
      <c r="A569">
        <v>10000568</v>
      </c>
      <c r="B569" t="s">
        <v>75</v>
      </c>
      <c r="C569">
        <v>76002</v>
      </c>
      <c r="D569">
        <v>1040</v>
      </c>
      <c r="E569" t="s">
        <v>52</v>
      </c>
      <c r="F569">
        <v>260</v>
      </c>
      <c r="G569">
        <v>90</v>
      </c>
      <c r="H569" t="s">
        <v>18</v>
      </c>
      <c r="I569" t="s">
        <v>78</v>
      </c>
    </row>
    <row r="570" spans="1:9" x14ac:dyDescent="0.2">
      <c r="A570">
        <v>10000569</v>
      </c>
      <c r="B570" t="s">
        <v>62</v>
      </c>
      <c r="C570">
        <v>76002</v>
      </c>
      <c r="D570">
        <v>467</v>
      </c>
      <c r="E570" t="s">
        <v>52</v>
      </c>
      <c r="F570">
        <v>116.75</v>
      </c>
      <c r="G570">
        <v>30</v>
      </c>
      <c r="H570" t="s">
        <v>21</v>
      </c>
      <c r="I570" t="s">
        <v>78</v>
      </c>
    </row>
    <row r="571" spans="1:9" x14ac:dyDescent="0.2">
      <c r="A571">
        <v>10000570</v>
      </c>
      <c r="B571" t="s">
        <v>64</v>
      </c>
      <c r="C571">
        <v>76001</v>
      </c>
      <c r="D571">
        <v>1294</v>
      </c>
      <c r="E571" t="s">
        <v>61</v>
      </c>
      <c r="F571">
        <v>323.5</v>
      </c>
      <c r="G571">
        <v>30</v>
      </c>
      <c r="H571" t="s">
        <v>18</v>
      </c>
      <c r="I571" t="s">
        <v>78</v>
      </c>
    </row>
    <row r="572" spans="1:9" x14ac:dyDescent="0.2">
      <c r="A572">
        <v>10000571</v>
      </c>
      <c r="B572" t="s">
        <v>51</v>
      </c>
      <c r="C572">
        <v>76001</v>
      </c>
      <c r="D572">
        <v>1497</v>
      </c>
      <c r="E572" t="s">
        <v>60</v>
      </c>
      <c r="F572">
        <v>374.25</v>
      </c>
      <c r="G572">
        <v>30</v>
      </c>
      <c r="H572" t="s">
        <v>18</v>
      </c>
      <c r="I572" t="s">
        <v>78</v>
      </c>
    </row>
    <row r="573" spans="1:9" x14ac:dyDescent="0.2">
      <c r="A573">
        <v>10000572</v>
      </c>
      <c r="B573" t="s">
        <v>55</v>
      </c>
      <c r="C573">
        <v>76001</v>
      </c>
      <c r="D573">
        <v>1481</v>
      </c>
      <c r="E573" t="s">
        <v>73</v>
      </c>
      <c r="F573">
        <v>370.25</v>
      </c>
      <c r="G573">
        <v>90</v>
      </c>
      <c r="H573" t="s">
        <v>18</v>
      </c>
      <c r="I573" t="s">
        <v>78</v>
      </c>
    </row>
    <row r="574" spans="1:9" x14ac:dyDescent="0.2">
      <c r="A574">
        <v>10000573</v>
      </c>
      <c r="B574" t="s">
        <v>63</v>
      </c>
      <c r="C574">
        <v>76001</v>
      </c>
      <c r="D574">
        <v>1378</v>
      </c>
      <c r="E574" t="s">
        <v>56</v>
      </c>
      <c r="F574">
        <v>344.5</v>
      </c>
      <c r="G574">
        <v>90</v>
      </c>
      <c r="H574" t="s">
        <v>18</v>
      </c>
      <c r="I574" t="s">
        <v>78</v>
      </c>
    </row>
    <row r="575" spans="1:9" x14ac:dyDescent="0.2">
      <c r="A575">
        <v>10000574</v>
      </c>
      <c r="B575" t="s">
        <v>67</v>
      </c>
      <c r="C575">
        <v>76002</v>
      </c>
      <c r="D575">
        <v>809</v>
      </c>
      <c r="E575" t="s">
        <v>54</v>
      </c>
      <c r="F575">
        <v>202.25</v>
      </c>
      <c r="G575">
        <v>90</v>
      </c>
      <c r="H575" t="s">
        <v>69</v>
      </c>
      <c r="I575" t="s">
        <v>78</v>
      </c>
    </row>
    <row r="576" spans="1:9" x14ac:dyDescent="0.2">
      <c r="A576">
        <v>10000575</v>
      </c>
      <c r="B576" t="s">
        <v>70</v>
      </c>
      <c r="C576">
        <v>76001</v>
      </c>
      <c r="D576">
        <v>856</v>
      </c>
      <c r="E576" t="s">
        <v>61</v>
      </c>
      <c r="F576">
        <v>214</v>
      </c>
      <c r="G576">
        <v>90</v>
      </c>
      <c r="H576" t="s">
        <v>69</v>
      </c>
      <c r="I576" t="s">
        <v>78</v>
      </c>
    </row>
    <row r="577" spans="1:9" x14ac:dyDescent="0.2">
      <c r="A577">
        <v>10000576</v>
      </c>
      <c r="B577" t="s">
        <v>70</v>
      </c>
      <c r="C577">
        <v>76001</v>
      </c>
      <c r="D577">
        <v>558</v>
      </c>
      <c r="E577" t="s">
        <v>52</v>
      </c>
      <c r="F577">
        <v>139.5</v>
      </c>
      <c r="G577">
        <v>30</v>
      </c>
      <c r="H577" t="s">
        <v>69</v>
      </c>
      <c r="I577" t="s">
        <v>78</v>
      </c>
    </row>
    <row r="578" spans="1:9" x14ac:dyDescent="0.2">
      <c r="A578">
        <v>10000577</v>
      </c>
      <c r="B578" t="s">
        <v>55</v>
      </c>
      <c r="C578">
        <v>76002</v>
      </c>
      <c r="D578">
        <v>280</v>
      </c>
      <c r="E578" t="s">
        <v>73</v>
      </c>
      <c r="F578">
        <v>70</v>
      </c>
      <c r="G578">
        <v>90</v>
      </c>
      <c r="H578" t="s">
        <v>21</v>
      </c>
      <c r="I578" t="s">
        <v>78</v>
      </c>
    </row>
    <row r="579" spans="1:9" x14ac:dyDescent="0.2">
      <c r="A579">
        <v>10000578</v>
      </c>
      <c r="B579" t="s">
        <v>64</v>
      </c>
      <c r="C579">
        <v>76001</v>
      </c>
      <c r="D579">
        <v>1049</v>
      </c>
      <c r="E579" t="s">
        <v>56</v>
      </c>
      <c r="F579">
        <v>262.25</v>
      </c>
      <c r="G579">
        <v>60</v>
      </c>
      <c r="H579" t="s">
        <v>18</v>
      </c>
      <c r="I579" t="s">
        <v>79</v>
      </c>
    </row>
    <row r="580" spans="1:9" x14ac:dyDescent="0.2">
      <c r="A580">
        <v>10000579</v>
      </c>
      <c r="B580" t="s">
        <v>66</v>
      </c>
      <c r="C580">
        <v>76001</v>
      </c>
      <c r="D580">
        <v>533</v>
      </c>
      <c r="E580" t="s">
        <v>65</v>
      </c>
      <c r="F580">
        <v>133.25</v>
      </c>
      <c r="G580">
        <v>90</v>
      </c>
      <c r="H580" t="s">
        <v>69</v>
      </c>
      <c r="I580" t="s">
        <v>79</v>
      </c>
    </row>
    <row r="581" spans="1:9" x14ac:dyDescent="0.2">
      <c r="A581">
        <v>10000580</v>
      </c>
      <c r="B581" t="s">
        <v>59</v>
      </c>
      <c r="C581">
        <v>76002</v>
      </c>
      <c r="D581">
        <v>1788</v>
      </c>
      <c r="E581" t="s">
        <v>73</v>
      </c>
      <c r="F581">
        <v>447</v>
      </c>
      <c r="G581">
        <v>90</v>
      </c>
      <c r="H581" t="s">
        <v>18</v>
      </c>
      <c r="I581" t="s">
        <v>79</v>
      </c>
    </row>
    <row r="582" spans="1:9" x14ac:dyDescent="0.2">
      <c r="A582">
        <v>10000581</v>
      </c>
      <c r="B582" t="s">
        <v>57</v>
      </c>
      <c r="C582">
        <v>76001</v>
      </c>
      <c r="D582">
        <v>1987</v>
      </c>
      <c r="E582" t="s">
        <v>60</v>
      </c>
      <c r="F582">
        <v>496.75</v>
      </c>
      <c r="G582">
        <v>60</v>
      </c>
      <c r="H582" t="s">
        <v>18</v>
      </c>
      <c r="I582" t="s">
        <v>79</v>
      </c>
    </row>
    <row r="583" spans="1:9" x14ac:dyDescent="0.2">
      <c r="A583">
        <v>10000582</v>
      </c>
      <c r="B583" t="s">
        <v>57</v>
      </c>
      <c r="C583">
        <v>76002</v>
      </c>
      <c r="D583">
        <v>649</v>
      </c>
      <c r="E583" t="s">
        <v>65</v>
      </c>
      <c r="F583">
        <v>162.25</v>
      </c>
      <c r="G583">
        <v>30</v>
      </c>
      <c r="H583" t="s">
        <v>69</v>
      </c>
      <c r="I583" t="s">
        <v>79</v>
      </c>
    </row>
    <row r="584" spans="1:9" x14ac:dyDescent="0.2">
      <c r="A584">
        <v>10000583</v>
      </c>
      <c r="B584" t="s">
        <v>76</v>
      </c>
      <c r="C584">
        <v>76002</v>
      </c>
      <c r="D584">
        <v>924</v>
      </c>
      <c r="E584" t="s">
        <v>52</v>
      </c>
      <c r="F584">
        <v>231</v>
      </c>
      <c r="G584">
        <v>30</v>
      </c>
      <c r="H584" t="s">
        <v>69</v>
      </c>
      <c r="I584" t="s">
        <v>79</v>
      </c>
    </row>
    <row r="585" spans="1:9" x14ac:dyDescent="0.2">
      <c r="A585">
        <v>10000584</v>
      </c>
      <c r="B585" t="s">
        <v>59</v>
      </c>
      <c r="C585">
        <v>76002</v>
      </c>
      <c r="D585">
        <v>1086</v>
      </c>
      <c r="E585" t="s">
        <v>61</v>
      </c>
      <c r="F585">
        <v>271.5</v>
      </c>
      <c r="G585">
        <v>90</v>
      </c>
      <c r="H585" t="s">
        <v>18</v>
      </c>
      <c r="I585" t="s">
        <v>79</v>
      </c>
    </row>
    <row r="586" spans="1:9" x14ac:dyDescent="0.2">
      <c r="A586">
        <v>10000585</v>
      </c>
      <c r="B586" t="s">
        <v>64</v>
      </c>
      <c r="C586">
        <v>76002</v>
      </c>
      <c r="D586">
        <v>1505</v>
      </c>
      <c r="E586" t="s">
        <v>56</v>
      </c>
      <c r="F586">
        <v>376.25</v>
      </c>
      <c r="G586">
        <v>30</v>
      </c>
      <c r="H586" t="s">
        <v>18</v>
      </c>
      <c r="I586" t="s">
        <v>79</v>
      </c>
    </row>
    <row r="587" spans="1:9" x14ac:dyDescent="0.2">
      <c r="A587">
        <v>10000586</v>
      </c>
      <c r="B587" t="s">
        <v>72</v>
      </c>
      <c r="C587">
        <v>76001</v>
      </c>
      <c r="D587">
        <v>1532</v>
      </c>
      <c r="E587" t="s">
        <v>60</v>
      </c>
      <c r="F587">
        <v>383</v>
      </c>
      <c r="G587">
        <v>90</v>
      </c>
      <c r="H587" t="s">
        <v>18</v>
      </c>
      <c r="I587" t="s">
        <v>79</v>
      </c>
    </row>
    <row r="588" spans="1:9" x14ac:dyDescent="0.2">
      <c r="A588">
        <v>10000587</v>
      </c>
      <c r="B588" t="s">
        <v>74</v>
      </c>
      <c r="C588">
        <v>76002</v>
      </c>
      <c r="D588">
        <v>502</v>
      </c>
      <c r="E588" t="s">
        <v>54</v>
      </c>
      <c r="F588">
        <v>125.5</v>
      </c>
      <c r="G588">
        <v>90</v>
      </c>
      <c r="H588" t="s">
        <v>69</v>
      </c>
      <c r="I588" t="s">
        <v>79</v>
      </c>
    </row>
    <row r="589" spans="1:9" x14ac:dyDescent="0.2">
      <c r="A589">
        <v>10000588</v>
      </c>
      <c r="B589" t="s">
        <v>71</v>
      </c>
      <c r="C589">
        <v>76001</v>
      </c>
      <c r="D589">
        <v>1108</v>
      </c>
      <c r="E589" t="s">
        <v>73</v>
      </c>
      <c r="F589">
        <v>277</v>
      </c>
      <c r="G589">
        <v>90</v>
      </c>
      <c r="H589" t="s">
        <v>18</v>
      </c>
      <c r="I589" t="s">
        <v>79</v>
      </c>
    </row>
    <row r="590" spans="1:9" x14ac:dyDescent="0.2">
      <c r="A590">
        <v>10000589</v>
      </c>
      <c r="B590" t="s">
        <v>48</v>
      </c>
      <c r="C590">
        <v>76001</v>
      </c>
      <c r="D590">
        <v>1197</v>
      </c>
      <c r="E590" t="s">
        <v>60</v>
      </c>
      <c r="F590">
        <v>299.25</v>
      </c>
      <c r="G590">
        <v>90</v>
      </c>
      <c r="H590" t="s">
        <v>18</v>
      </c>
      <c r="I590" t="s">
        <v>79</v>
      </c>
    </row>
    <row r="591" spans="1:9" x14ac:dyDescent="0.2">
      <c r="A591">
        <v>10000590</v>
      </c>
      <c r="B591" t="s">
        <v>53</v>
      </c>
      <c r="C591">
        <v>76002</v>
      </c>
      <c r="D591">
        <v>761</v>
      </c>
      <c r="E591" t="s">
        <v>49</v>
      </c>
      <c r="F591">
        <v>190.25</v>
      </c>
      <c r="G591">
        <v>30</v>
      </c>
      <c r="H591" t="s">
        <v>69</v>
      </c>
      <c r="I591" t="s">
        <v>79</v>
      </c>
    </row>
    <row r="592" spans="1:9" x14ac:dyDescent="0.2">
      <c r="A592">
        <v>10000591</v>
      </c>
      <c r="B592" t="s">
        <v>72</v>
      </c>
      <c r="C592">
        <v>76001</v>
      </c>
      <c r="D592">
        <v>1274</v>
      </c>
      <c r="E592" t="s">
        <v>73</v>
      </c>
      <c r="F592">
        <v>318.5</v>
      </c>
      <c r="G592">
        <v>30</v>
      </c>
      <c r="H592" t="s">
        <v>18</v>
      </c>
      <c r="I592" t="s">
        <v>79</v>
      </c>
    </row>
    <row r="593" spans="1:9" x14ac:dyDescent="0.2">
      <c r="A593">
        <v>10000592</v>
      </c>
      <c r="B593" t="s">
        <v>51</v>
      </c>
      <c r="C593">
        <v>76001</v>
      </c>
      <c r="D593">
        <v>826</v>
      </c>
      <c r="E593" t="s">
        <v>54</v>
      </c>
      <c r="F593">
        <v>206.5</v>
      </c>
      <c r="G593">
        <v>30</v>
      </c>
      <c r="H593" t="s">
        <v>69</v>
      </c>
      <c r="I593" t="s">
        <v>79</v>
      </c>
    </row>
    <row r="594" spans="1:9" x14ac:dyDescent="0.2">
      <c r="A594">
        <v>10000593</v>
      </c>
      <c r="B594" t="s">
        <v>59</v>
      </c>
      <c r="C594">
        <v>76001</v>
      </c>
      <c r="D594">
        <v>485</v>
      </c>
      <c r="E594" t="s">
        <v>52</v>
      </c>
      <c r="F594">
        <v>121.25</v>
      </c>
      <c r="G594">
        <v>60</v>
      </c>
      <c r="H594" t="s">
        <v>21</v>
      </c>
      <c r="I594" t="s">
        <v>79</v>
      </c>
    </row>
    <row r="595" spans="1:9" x14ac:dyDescent="0.2">
      <c r="A595">
        <v>10000594</v>
      </c>
      <c r="B595" t="s">
        <v>62</v>
      </c>
      <c r="C595">
        <v>76001</v>
      </c>
      <c r="D595">
        <v>311</v>
      </c>
      <c r="E595" t="s">
        <v>54</v>
      </c>
      <c r="F595">
        <v>77.75</v>
      </c>
      <c r="G595">
        <v>90</v>
      </c>
      <c r="H595" t="s">
        <v>21</v>
      </c>
      <c r="I595" t="s">
        <v>79</v>
      </c>
    </row>
    <row r="596" spans="1:9" x14ac:dyDescent="0.2">
      <c r="A596">
        <v>10000595</v>
      </c>
      <c r="B596" t="s">
        <v>55</v>
      </c>
      <c r="C596">
        <v>76002</v>
      </c>
      <c r="D596">
        <v>1457</v>
      </c>
      <c r="E596" t="s">
        <v>54</v>
      </c>
      <c r="F596">
        <v>364.25</v>
      </c>
      <c r="G596">
        <v>60</v>
      </c>
      <c r="H596" t="s">
        <v>18</v>
      </c>
      <c r="I596" t="s">
        <v>79</v>
      </c>
    </row>
    <row r="597" spans="1:9" x14ac:dyDescent="0.2">
      <c r="A597">
        <v>10000596</v>
      </c>
      <c r="B597" t="s">
        <v>70</v>
      </c>
      <c r="C597">
        <v>76001</v>
      </c>
      <c r="D597">
        <v>410</v>
      </c>
      <c r="E597" t="s">
        <v>60</v>
      </c>
      <c r="F597">
        <v>102.5</v>
      </c>
      <c r="G597">
        <v>30</v>
      </c>
      <c r="H597" t="s">
        <v>21</v>
      </c>
      <c r="I597" t="s">
        <v>79</v>
      </c>
    </row>
    <row r="598" spans="1:9" x14ac:dyDescent="0.2">
      <c r="A598">
        <v>10000597</v>
      </c>
      <c r="B598" t="s">
        <v>75</v>
      </c>
      <c r="C598">
        <v>76002</v>
      </c>
      <c r="D598">
        <v>1679</v>
      </c>
      <c r="E598" t="s">
        <v>49</v>
      </c>
      <c r="F598">
        <v>419.75</v>
      </c>
      <c r="G598">
        <v>90</v>
      </c>
      <c r="H598" t="s">
        <v>18</v>
      </c>
      <c r="I598" t="s">
        <v>79</v>
      </c>
    </row>
    <row r="599" spans="1:9" x14ac:dyDescent="0.2">
      <c r="A599">
        <v>10000598</v>
      </c>
      <c r="B599" t="s">
        <v>74</v>
      </c>
      <c r="C599">
        <v>76002</v>
      </c>
      <c r="D599">
        <v>700</v>
      </c>
      <c r="E599" t="s">
        <v>54</v>
      </c>
      <c r="F599">
        <v>175</v>
      </c>
      <c r="G599">
        <v>60</v>
      </c>
      <c r="H599" t="s">
        <v>69</v>
      </c>
      <c r="I599" t="s">
        <v>79</v>
      </c>
    </row>
    <row r="600" spans="1:9" x14ac:dyDescent="0.2">
      <c r="A600">
        <v>10000599</v>
      </c>
      <c r="B600" t="s">
        <v>76</v>
      </c>
      <c r="C600">
        <v>76002</v>
      </c>
      <c r="D600">
        <v>809</v>
      </c>
      <c r="E600" t="s">
        <v>54</v>
      </c>
      <c r="F600">
        <v>202.25</v>
      </c>
      <c r="G600">
        <v>60</v>
      </c>
      <c r="H600" t="s">
        <v>69</v>
      </c>
      <c r="I600" t="s">
        <v>79</v>
      </c>
    </row>
    <row r="601" spans="1:9" x14ac:dyDescent="0.2">
      <c r="A601">
        <v>10000600</v>
      </c>
      <c r="B601" t="s">
        <v>75</v>
      </c>
      <c r="C601">
        <v>76002</v>
      </c>
      <c r="D601">
        <v>529</v>
      </c>
      <c r="E601" t="s">
        <v>54</v>
      </c>
      <c r="F601">
        <v>132.25</v>
      </c>
      <c r="G601">
        <v>90</v>
      </c>
      <c r="H601" t="s">
        <v>69</v>
      </c>
      <c r="I601" t="s">
        <v>79</v>
      </c>
    </row>
    <row r="602" spans="1:9" x14ac:dyDescent="0.2">
      <c r="A602">
        <v>10000601</v>
      </c>
      <c r="B602" t="s">
        <v>74</v>
      </c>
      <c r="C602">
        <v>76001</v>
      </c>
      <c r="D602">
        <v>1078</v>
      </c>
      <c r="E602" t="s">
        <v>52</v>
      </c>
      <c r="F602">
        <v>269.5</v>
      </c>
      <c r="G602">
        <v>90</v>
      </c>
      <c r="H602" t="s">
        <v>18</v>
      </c>
      <c r="I602" t="s">
        <v>79</v>
      </c>
    </row>
    <row r="603" spans="1:9" x14ac:dyDescent="0.2">
      <c r="A603">
        <v>10000602</v>
      </c>
      <c r="B603" t="s">
        <v>57</v>
      </c>
      <c r="C603">
        <v>76001</v>
      </c>
      <c r="D603">
        <v>1086</v>
      </c>
      <c r="E603" t="s">
        <v>56</v>
      </c>
      <c r="F603">
        <v>271.5</v>
      </c>
      <c r="G603">
        <v>60</v>
      </c>
      <c r="H603" t="s">
        <v>18</v>
      </c>
      <c r="I603" t="s">
        <v>79</v>
      </c>
    </row>
    <row r="604" spans="1:9" x14ac:dyDescent="0.2">
      <c r="A604">
        <v>10000603</v>
      </c>
      <c r="B604" t="s">
        <v>74</v>
      </c>
      <c r="C604">
        <v>76001</v>
      </c>
      <c r="D604">
        <v>465</v>
      </c>
      <c r="E604" t="s">
        <v>65</v>
      </c>
      <c r="F604">
        <v>116.25</v>
      </c>
      <c r="G604">
        <v>90</v>
      </c>
      <c r="H604" t="s">
        <v>21</v>
      </c>
      <c r="I604" t="s">
        <v>79</v>
      </c>
    </row>
    <row r="605" spans="1:9" x14ac:dyDescent="0.2">
      <c r="A605">
        <v>10000604</v>
      </c>
      <c r="B605" t="s">
        <v>70</v>
      </c>
      <c r="C605">
        <v>76001</v>
      </c>
      <c r="D605">
        <v>291</v>
      </c>
      <c r="E605" t="s">
        <v>52</v>
      </c>
      <c r="F605">
        <v>72.75</v>
      </c>
      <c r="G605">
        <v>30</v>
      </c>
      <c r="H605" t="s">
        <v>21</v>
      </c>
      <c r="I605" t="s">
        <v>79</v>
      </c>
    </row>
    <row r="606" spans="1:9" x14ac:dyDescent="0.2">
      <c r="A606">
        <v>10000605</v>
      </c>
      <c r="B606" t="s">
        <v>59</v>
      </c>
      <c r="C606">
        <v>76001</v>
      </c>
      <c r="D606">
        <v>1684</v>
      </c>
      <c r="E606" t="s">
        <v>73</v>
      </c>
      <c r="F606">
        <v>421</v>
      </c>
      <c r="G606">
        <v>60</v>
      </c>
      <c r="H606" t="s">
        <v>18</v>
      </c>
      <c r="I606" t="s">
        <v>79</v>
      </c>
    </row>
    <row r="607" spans="1:9" x14ac:dyDescent="0.2">
      <c r="A607">
        <v>10000606</v>
      </c>
      <c r="B607" t="s">
        <v>64</v>
      </c>
      <c r="C607">
        <v>76002</v>
      </c>
      <c r="D607">
        <v>455</v>
      </c>
      <c r="E607" t="s">
        <v>61</v>
      </c>
      <c r="F607">
        <v>113.75</v>
      </c>
      <c r="G607">
        <v>60</v>
      </c>
      <c r="H607" t="s">
        <v>21</v>
      </c>
      <c r="I607" t="s">
        <v>79</v>
      </c>
    </row>
    <row r="608" spans="1:9" x14ac:dyDescent="0.2">
      <c r="A608">
        <v>10000607</v>
      </c>
      <c r="B608" t="s">
        <v>71</v>
      </c>
      <c r="C608">
        <v>76001</v>
      </c>
      <c r="D608">
        <v>1131</v>
      </c>
      <c r="E608" t="s">
        <v>54</v>
      </c>
      <c r="F608">
        <v>282.75</v>
      </c>
      <c r="G608">
        <v>60</v>
      </c>
      <c r="H608" t="s">
        <v>18</v>
      </c>
      <c r="I608" t="s">
        <v>79</v>
      </c>
    </row>
    <row r="609" spans="1:9" x14ac:dyDescent="0.2">
      <c r="A609">
        <v>10000608</v>
      </c>
      <c r="B609" t="s">
        <v>76</v>
      </c>
      <c r="C609">
        <v>76002</v>
      </c>
      <c r="D609">
        <v>1104</v>
      </c>
      <c r="E609" t="s">
        <v>65</v>
      </c>
      <c r="F609">
        <v>276</v>
      </c>
      <c r="G609">
        <v>90</v>
      </c>
      <c r="H609" t="s">
        <v>18</v>
      </c>
      <c r="I609" t="s">
        <v>79</v>
      </c>
    </row>
    <row r="610" spans="1:9" x14ac:dyDescent="0.2">
      <c r="A610">
        <v>10000609</v>
      </c>
      <c r="B610" t="s">
        <v>76</v>
      </c>
      <c r="C610">
        <v>76001</v>
      </c>
      <c r="D610">
        <v>1827</v>
      </c>
      <c r="E610" t="s">
        <v>73</v>
      </c>
      <c r="F610">
        <v>456.75</v>
      </c>
      <c r="G610">
        <v>90</v>
      </c>
      <c r="H610" t="s">
        <v>18</v>
      </c>
      <c r="I610" t="s">
        <v>79</v>
      </c>
    </row>
    <row r="611" spans="1:9" x14ac:dyDescent="0.2">
      <c r="A611">
        <v>10000610</v>
      </c>
      <c r="B611" t="s">
        <v>55</v>
      </c>
      <c r="C611">
        <v>76001</v>
      </c>
      <c r="D611">
        <v>504</v>
      </c>
      <c r="E611" t="s">
        <v>61</v>
      </c>
      <c r="F611">
        <v>126</v>
      </c>
      <c r="G611">
        <v>30</v>
      </c>
      <c r="H611" t="s">
        <v>69</v>
      </c>
      <c r="I611" t="s">
        <v>79</v>
      </c>
    </row>
    <row r="612" spans="1:9" x14ac:dyDescent="0.2">
      <c r="A612">
        <v>10000611</v>
      </c>
      <c r="B612" t="s">
        <v>72</v>
      </c>
      <c r="C612">
        <v>76001</v>
      </c>
      <c r="D612">
        <v>1016</v>
      </c>
      <c r="E612" t="s">
        <v>65</v>
      </c>
      <c r="F612">
        <v>254</v>
      </c>
      <c r="G612">
        <v>60</v>
      </c>
      <c r="H612" t="s">
        <v>18</v>
      </c>
      <c r="I612" t="s">
        <v>79</v>
      </c>
    </row>
    <row r="613" spans="1:9" x14ac:dyDescent="0.2">
      <c r="A613">
        <v>10000612</v>
      </c>
      <c r="B613" t="s">
        <v>67</v>
      </c>
      <c r="C613">
        <v>76001</v>
      </c>
      <c r="D613">
        <v>461</v>
      </c>
      <c r="E613" t="s">
        <v>56</v>
      </c>
      <c r="F613">
        <v>115.25</v>
      </c>
      <c r="G613">
        <v>90</v>
      </c>
      <c r="H613" t="s">
        <v>21</v>
      </c>
      <c r="I613" t="s">
        <v>79</v>
      </c>
    </row>
    <row r="614" spans="1:9" x14ac:dyDescent="0.2">
      <c r="A614">
        <v>10000613</v>
      </c>
      <c r="B614" t="s">
        <v>75</v>
      </c>
      <c r="C614">
        <v>76001</v>
      </c>
      <c r="D614">
        <v>1368</v>
      </c>
      <c r="E614" t="s">
        <v>73</v>
      </c>
      <c r="F614">
        <v>342</v>
      </c>
      <c r="G614">
        <v>30</v>
      </c>
      <c r="H614" t="s">
        <v>18</v>
      </c>
      <c r="I614" t="s">
        <v>79</v>
      </c>
    </row>
    <row r="615" spans="1:9" x14ac:dyDescent="0.2">
      <c r="A615">
        <v>10000614</v>
      </c>
      <c r="B615" t="s">
        <v>48</v>
      </c>
      <c r="C615">
        <v>76001</v>
      </c>
      <c r="D615">
        <v>1049</v>
      </c>
      <c r="E615" t="s">
        <v>54</v>
      </c>
      <c r="F615">
        <v>262.25</v>
      </c>
      <c r="G615">
        <v>60</v>
      </c>
      <c r="H615" t="s">
        <v>18</v>
      </c>
      <c r="I615" t="s">
        <v>79</v>
      </c>
    </row>
    <row r="616" spans="1:9" x14ac:dyDescent="0.2">
      <c r="A616">
        <v>10000615</v>
      </c>
      <c r="B616" t="s">
        <v>67</v>
      </c>
      <c r="C616">
        <v>76002</v>
      </c>
      <c r="D616">
        <v>718</v>
      </c>
      <c r="E616" t="s">
        <v>49</v>
      </c>
      <c r="F616">
        <v>179.5</v>
      </c>
      <c r="G616">
        <v>60</v>
      </c>
      <c r="H616" t="s">
        <v>69</v>
      </c>
      <c r="I616" t="s">
        <v>79</v>
      </c>
    </row>
    <row r="617" spans="1:9" x14ac:dyDescent="0.2">
      <c r="A617">
        <v>10000616</v>
      </c>
      <c r="B617" t="s">
        <v>62</v>
      </c>
      <c r="C617">
        <v>76001</v>
      </c>
      <c r="D617">
        <v>1317</v>
      </c>
      <c r="E617" t="s">
        <v>56</v>
      </c>
      <c r="F617">
        <v>329.25</v>
      </c>
      <c r="G617">
        <v>90</v>
      </c>
      <c r="H617" t="s">
        <v>18</v>
      </c>
      <c r="I617" t="s">
        <v>79</v>
      </c>
    </row>
    <row r="618" spans="1:9" x14ac:dyDescent="0.2">
      <c r="A618">
        <v>10000617</v>
      </c>
      <c r="B618" t="s">
        <v>59</v>
      </c>
      <c r="C618">
        <v>76002</v>
      </c>
      <c r="D618">
        <v>1945</v>
      </c>
      <c r="E618" t="s">
        <v>49</v>
      </c>
      <c r="F618">
        <v>486.25</v>
      </c>
      <c r="G618">
        <v>90</v>
      </c>
      <c r="H618" t="s">
        <v>18</v>
      </c>
      <c r="I618" t="s">
        <v>79</v>
      </c>
    </row>
    <row r="619" spans="1:9" x14ac:dyDescent="0.2">
      <c r="A619">
        <v>10000618</v>
      </c>
      <c r="B619" t="s">
        <v>70</v>
      </c>
      <c r="C619">
        <v>76001</v>
      </c>
      <c r="D619">
        <v>247</v>
      </c>
      <c r="E619" t="s">
        <v>73</v>
      </c>
      <c r="F619">
        <v>61.75</v>
      </c>
      <c r="G619">
        <v>30</v>
      </c>
      <c r="H619" t="s">
        <v>21</v>
      </c>
      <c r="I619" t="s">
        <v>79</v>
      </c>
    </row>
    <row r="620" spans="1:9" x14ac:dyDescent="0.2">
      <c r="A620">
        <v>10000619</v>
      </c>
      <c r="B620" t="s">
        <v>71</v>
      </c>
      <c r="C620">
        <v>76001</v>
      </c>
      <c r="D620">
        <v>980</v>
      </c>
      <c r="E620" t="s">
        <v>73</v>
      </c>
      <c r="F620">
        <v>245</v>
      </c>
      <c r="G620">
        <v>90</v>
      </c>
      <c r="H620" t="s">
        <v>69</v>
      </c>
      <c r="I620" t="s">
        <v>79</v>
      </c>
    </row>
    <row r="621" spans="1:9" x14ac:dyDescent="0.2">
      <c r="A621">
        <v>10000620</v>
      </c>
      <c r="B621" t="s">
        <v>71</v>
      </c>
      <c r="C621">
        <v>76002</v>
      </c>
      <c r="D621">
        <v>326</v>
      </c>
      <c r="E621" t="s">
        <v>58</v>
      </c>
      <c r="F621">
        <v>81.5</v>
      </c>
      <c r="G621">
        <v>60</v>
      </c>
      <c r="H621" t="s">
        <v>21</v>
      </c>
      <c r="I621" t="s">
        <v>79</v>
      </c>
    </row>
    <row r="622" spans="1:9" x14ac:dyDescent="0.2">
      <c r="A622">
        <v>10000621</v>
      </c>
      <c r="B622" t="s">
        <v>66</v>
      </c>
      <c r="C622">
        <v>76002</v>
      </c>
      <c r="D622">
        <v>1956</v>
      </c>
      <c r="E622" t="s">
        <v>54</v>
      </c>
      <c r="F622">
        <v>489</v>
      </c>
      <c r="G622">
        <v>30</v>
      </c>
      <c r="H622" t="s">
        <v>18</v>
      </c>
      <c r="I622" t="s">
        <v>79</v>
      </c>
    </row>
    <row r="623" spans="1:9" x14ac:dyDescent="0.2">
      <c r="A623">
        <v>10000622</v>
      </c>
      <c r="B623" t="s">
        <v>75</v>
      </c>
      <c r="C623">
        <v>76002</v>
      </c>
      <c r="D623">
        <v>902</v>
      </c>
      <c r="E623" t="s">
        <v>49</v>
      </c>
      <c r="F623">
        <v>225.5</v>
      </c>
      <c r="G623">
        <v>60</v>
      </c>
      <c r="H623" t="s">
        <v>69</v>
      </c>
      <c r="I623" t="s">
        <v>79</v>
      </c>
    </row>
    <row r="624" spans="1:9" x14ac:dyDescent="0.2">
      <c r="A624">
        <v>10000623</v>
      </c>
      <c r="B624" t="s">
        <v>53</v>
      </c>
      <c r="C624">
        <v>76001</v>
      </c>
      <c r="D624">
        <v>1147</v>
      </c>
      <c r="E624" t="s">
        <v>56</v>
      </c>
      <c r="F624">
        <v>286.75</v>
      </c>
      <c r="G624">
        <v>60</v>
      </c>
      <c r="H624" t="s">
        <v>18</v>
      </c>
      <c r="I624" t="s">
        <v>79</v>
      </c>
    </row>
    <row r="625" spans="1:9" x14ac:dyDescent="0.2">
      <c r="A625">
        <v>10000624</v>
      </c>
      <c r="B625" t="s">
        <v>55</v>
      </c>
      <c r="C625">
        <v>76002</v>
      </c>
      <c r="D625">
        <v>539</v>
      </c>
      <c r="E625" t="s">
        <v>60</v>
      </c>
      <c r="F625">
        <v>134.75</v>
      </c>
      <c r="G625">
        <v>90</v>
      </c>
      <c r="H625" t="s">
        <v>69</v>
      </c>
      <c r="I625" t="s">
        <v>79</v>
      </c>
    </row>
    <row r="626" spans="1:9" x14ac:dyDescent="0.2">
      <c r="A626">
        <v>10000625</v>
      </c>
      <c r="B626" t="s">
        <v>75</v>
      </c>
      <c r="C626">
        <v>76002</v>
      </c>
      <c r="D626">
        <v>1113</v>
      </c>
      <c r="E626" t="s">
        <v>56</v>
      </c>
      <c r="F626">
        <v>278.25</v>
      </c>
      <c r="G626">
        <v>60</v>
      </c>
      <c r="H626" t="s">
        <v>18</v>
      </c>
      <c r="I626" t="s">
        <v>79</v>
      </c>
    </row>
    <row r="627" spans="1:9" x14ac:dyDescent="0.2">
      <c r="A627">
        <v>10000626</v>
      </c>
      <c r="B627" t="s">
        <v>59</v>
      </c>
      <c r="C627">
        <v>76001</v>
      </c>
      <c r="D627">
        <v>1103</v>
      </c>
      <c r="E627" t="s">
        <v>54</v>
      </c>
      <c r="F627">
        <v>275.75</v>
      </c>
      <c r="G627">
        <v>90</v>
      </c>
      <c r="H627" t="s">
        <v>18</v>
      </c>
      <c r="I627" t="s">
        <v>79</v>
      </c>
    </row>
    <row r="628" spans="1:9" x14ac:dyDescent="0.2">
      <c r="A628">
        <v>10000627</v>
      </c>
      <c r="B628" t="s">
        <v>70</v>
      </c>
      <c r="C628">
        <v>76001</v>
      </c>
      <c r="D628">
        <v>303</v>
      </c>
      <c r="E628" t="s">
        <v>60</v>
      </c>
      <c r="F628">
        <v>75.75</v>
      </c>
      <c r="G628">
        <v>60</v>
      </c>
      <c r="H628" t="s">
        <v>21</v>
      </c>
      <c r="I628" t="s">
        <v>79</v>
      </c>
    </row>
    <row r="629" spans="1:9" x14ac:dyDescent="0.2">
      <c r="A629">
        <v>10000628</v>
      </c>
      <c r="B629" t="s">
        <v>57</v>
      </c>
      <c r="C629">
        <v>76001</v>
      </c>
      <c r="D629">
        <v>1546</v>
      </c>
      <c r="E629" t="s">
        <v>49</v>
      </c>
      <c r="F629">
        <v>386.5</v>
      </c>
      <c r="G629">
        <v>60</v>
      </c>
      <c r="H629" t="s">
        <v>18</v>
      </c>
      <c r="I629" t="s">
        <v>79</v>
      </c>
    </row>
    <row r="630" spans="1:9" x14ac:dyDescent="0.2">
      <c r="A630">
        <v>10000629</v>
      </c>
      <c r="B630" t="s">
        <v>68</v>
      </c>
      <c r="C630">
        <v>76002</v>
      </c>
      <c r="D630">
        <v>294</v>
      </c>
      <c r="E630" t="s">
        <v>54</v>
      </c>
      <c r="F630">
        <v>73.5</v>
      </c>
      <c r="G630">
        <v>90</v>
      </c>
      <c r="H630" t="s">
        <v>21</v>
      </c>
      <c r="I630" t="s">
        <v>79</v>
      </c>
    </row>
    <row r="631" spans="1:9" x14ac:dyDescent="0.2">
      <c r="A631">
        <v>10000630</v>
      </c>
      <c r="B631" t="s">
        <v>64</v>
      </c>
      <c r="C631">
        <v>76001</v>
      </c>
      <c r="D631">
        <v>1694</v>
      </c>
      <c r="E631" t="s">
        <v>49</v>
      </c>
      <c r="F631">
        <v>423.5</v>
      </c>
      <c r="G631">
        <v>30</v>
      </c>
      <c r="H631" t="s">
        <v>18</v>
      </c>
      <c r="I631" t="s">
        <v>79</v>
      </c>
    </row>
    <row r="632" spans="1:9" x14ac:dyDescent="0.2">
      <c r="A632">
        <v>10000631</v>
      </c>
      <c r="B632" t="s">
        <v>67</v>
      </c>
      <c r="C632">
        <v>76001</v>
      </c>
      <c r="D632">
        <v>1416</v>
      </c>
      <c r="E632" t="s">
        <v>73</v>
      </c>
      <c r="F632">
        <v>354</v>
      </c>
      <c r="G632">
        <v>60</v>
      </c>
      <c r="H632" t="s">
        <v>18</v>
      </c>
      <c r="I632" t="s">
        <v>79</v>
      </c>
    </row>
    <row r="633" spans="1:9" x14ac:dyDescent="0.2">
      <c r="A633">
        <v>10000632</v>
      </c>
      <c r="B633" t="s">
        <v>64</v>
      </c>
      <c r="C633">
        <v>76002</v>
      </c>
      <c r="D633">
        <v>1481</v>
      </c>
      <c r="E633" t="s">
        <v>52</v>
      </c>
      <c r="F633">
        <v>370.25</v>
      </c>
      <c r="G633">
        <v>30</v>
      </c>
      <c r="H633" t="s">
        <v>18</v>
      </c>
      <c r="I633" t="s">
        <v>79</v>
      </c>
    </row>
    <row r="634" spans="1:9" x14ac:dyDescent="0.2">
      <c r="A634">
        <v>10000633</v>
      </c>
      <c r="B634" t="s">
        <v>66</v>
      </c>
      <c r="C634">
        <v>76001</v>
      </c>
      <c r="D634">
        <v>1838</v>
      </c>
      <c r="E634" t="s">
        <v>60</v>
      </c>
      <c r="F634">
        <v>459.5</v>
      </c>
      <c r="G634">
        <v>60</v>
      </c>
      <c r="H634" t="s">
        <v>18</v>
      </c>
      <c r="I634" t="s">
        <v>79</v>
      </c>
    </row>
    <row r="635" spans="1:9" x14ac:dyDescent="0.2">
      <c r="A635">
        <v>10000634</v>
      </c>
      <c r="B635" t="s">
        <v>75</v>
      </c>
      <c r="C635">
        <v>76002</v>
      </c>
      <c r="D635">
        <v>1487</v>
      </c>
      <c r="E635" t="s">
        <v>60</v>
      </c>
      <c r="F635">
        <v>371.75</v>
      </c>
      <c r="G635">
        <v>60</v>
      </c>
      <c r="H635" t="s">
        <v>18</v>
      </c>
      <c r="I635" t="s">
        <v>79</v>
      </c>
    </row>
    <row r="636" spans="1:9" x14ac:dyDescent="0.2">
      <c r="A636">
        <v>10000635</v>
      </c>
      <c r="B636" t="s">
        <v>64</v>
      </c>
      <c r="C636">
        <v>76001</v>
      </c>
      <c r="D636">
        <v>1074</v>
      </c>
      <c r="E636" t="s">
        <v>52</v>
      </c>
      <c r="F636">
        <v>268.5</v>
      </c>
      <c r="G636">
        <v>90</v>
      </c>
      <c r="H636" t="s">
        <v>18</v>
      </c>
      <c r="I636" t="s">
        <v>79</v>
      </c>
    </row>
    <row r="637" spans="1:9" x14ac:dyDescent="0.2">
      <c r="A637">
        <v>10000636</v>
      </c>
      <c r="B637" t="s">
        <v>72</v>
      </c>
      <c r="C637">
        <v>76001</v>
      </c>
      <c r="D637">
        <v>1741</v>
      </c>
      <c r="E637" t="s">
        <v>52</v>
      </c>
      <c r="F637">
        <v>435.25</v>
      </c>
      <c r="G637">
        <v>60</v>
      </c>
      <c r="H637" t="s">
        <v>18</v>
      </c>
      <c r="I637" t="s">
        <v>79</v>
      </c>
    </row>
    <row r="638" spans="1:9" x14ac:dyDescent="0.2">
      <c r="A638">
        <v>10000637</v>
      </c>
      <c r="B638" t="s">
        <v>62</v>
      </c>
      <c r="C638">
        <v>76002</v>
      </c>
      <c r="D638">
        <v>1458</v>
      </c>
      <c r="E638" t="s">
        <v>52</v>
      </c>
      <c r="F638">
        <v>364.5</v>
      </c>
      <c r="G638">
        <v>60</v>
      </c>
      <c r="H638" t="s">
        <v>18</v>
      </c>
      <c r="I638" t="s">
        <v>79</v>
      </c>
    </row>
    <row r="639" spans="1:9" x14ac:dyDescent="0.2">
      <c r="A639">
        <v>10000638</v>
      </c>
      <c r="B639" t="s">
        <v>75</v>
      </c>
      <c r="C639">
        <v>76001</v>
      </c>
      <c r="D639">
        <v>813</v>
      </c>
      <c r="E639" t="s">
        <v>49</v>
      </c>
      <c r="F639">
        <v>203.25</v>
      </c>
      <c r="G639">
        <v>90</v>
      </c>
      <c r="H639" t="s">
        <v>69</v>
      </c>
      <c r="I639" t="s">
        <v>79</v>
      </c>
    </row>
    <row r="640" spans="1:9" x14ac:dyDescent="0.2">
      <c r="A640">
        <v>10000639</v>
      </c>
      <c r="B640" t="s">
        <v>64</v>
      </c>
      <c r="C640">
        <v>76001</v>
      </c>
      <c r="D640">
        <v>856</v>
      </c>
      <c r="E640" t="s">
        <v>60</v>
      </c>
      <c r="F640">
        <v>214</v>
      </c>
      <c r="G640">
        <v>60</v>
      </c>
      <c r="H640" t="s">
        <v>69</v>
      </c>
      <c r="I640" t="s">
        <v>79</v>
      </c>
    </row>
    <row r="641" spans="1:9" x14ac:dyDescent="0.2">
      <c r="A641">
        <v>10000640</v>
      </c>
      <c r="B641" t="s">
        <v>72</v>
      </c>
      <c r="C641">
        <v>76002</v>
      </c>
      <c r="D641">
        <v>650</v>
      </c>
      <c r="E641" t="s">
        <v>65</v>
      </c>
      <c r="F641">
        <v>162.5</v>
      </c>
      <c r="G641">
        <v>30</v>
      </c>
      <c r="H641" t="s">
        <v>69</v>
      </c>
      <c r="I641" t="s">
        <v>79</v>
      </c>
    </row>
    <row r="642" spans="1:9" x14ac:dyDescent="0.2">
      <c r="A642">
        <v>10000641</v>
      </c>
      <c r="B642" t="s">
        <v>71</v>
      </c>
      <c r="C642">
        <v>76002</v>
      </c>
      <c r="D642">
        <v>567</v>
      </c>
      <c r="E642" t="s">
        <v>56</v>
      </c>
      <c r="F642">
        <v>141.75</v>
      </c>
      <c r="G642">
        <v>30</v>
      </c>
      <c r="H642" t="s">
        <v>69</v>
      </c>
      <c r="I642" t="s">
        <v>79</v>
      </c>
    </row>
    <row r="643" spans="1:9" x14ac:dyDescent="0.2">
      <c r="A643">
        <v>10000642</v>
      </c>
      <c r="B643" t="s">
        <v>63</v>
      </c>
      <c r="C643">
        <v>76001</v>
      </c>
      <c r="D643">
        <v>1256</v>
      </c>
      <c r="E643" t="s">
        <v>52</v>
      </c>
      <c r="F643">
        <v>314</v>
      </c>
      <c r="G643">
        <v>30</v>
      </c>
      <c r="H643" t="s">
        <v>18</v>
      </c>
      <c r="I643" t="s">
        <v>79</v>
      </c>
    </row>
    <row r="644" spans="1:9" x14ac:dyDescent="0.2">
      <c r="A644">
        <v>10000643</v>
      </c>
      <c r="B644" t="s">
        <v>51</v>
      </c>
      <c r="C644">
        <v>76001</v>
      </c>
      <c r="D644">
        <v>218</v>
      </c>
      <c r="E644" t="s">
        <v>60</v>
      </c>
      <c r="F644">
        <v>54.5</v>
      </c>
      <c r="G644">
        <v>90</v>
      </c>
      <c r="H644" t="s">
        <v>21</v>
      </c>
      <c r="I644" t="s">
        <v>79</v>
      </c>
    </row>
    <row r="645" spans="1:9" x14ac:dyDescent="0.2">
      <c r="A645">
        <v>10000644</v>
      </c>
      <c r="B645" t="s">
        <v>55</v>
      </c>
      <c r="C645">
        <v>76001</v>
      </c>
      <c r="D645">
        <v>867</v>
      </c>
      <c r="E645" t="s">
        <v>54</v>
      </c>
      <c r="F645">
        <v>216.75</v>
      </c>
      <c r="G645">
        <v>30</v>
      </c>
      <c r="H645" t="s">
        <v>69</v>
      </c>
      <c r="I645" t="s">
        <v>79</v>
      </c>
    </row>
    <row r="646" spans="1:9" x14ac:dyDescent="0.2">
      <c r="A646">
        <v>10000645</v>
      </c>
      <c r="B646" t="s">
        <v>57</v>
      </c>
      <c r="C646">
        <v>76001</v>
      </c>
      <c r="D646">
        <v>913</v>
      </c>
      <c r="E646" t="s">
        <v>61</v>
      </c>
      <c r="F646">
        <v>228.25</v>
      </c>
      <c r="G646">
        <v>60</v>
      </c>
      <c r="H646" t="s">
        <v>69</v>
      </c>
      <c r="I646" t="s">
        <v>79</v>
      </c>
    </row>
    <row r="647" spans="1:9" x14ac:dyDescent="0.2">
      <c r="A647">
        <v>10000646</v>
      </c>
      <c r="B647" t="s">
        <v>70</v>
      </c>
      <c r="C647">
        <v>76002</v>
      </c>
      <c r="D647">
        <v>1512</v>
      </c>
      <c r="E647" t="s">
        <v>56</v>
      </c>
      <c r="F647">
        <v>378</v>
      </c>
      <c r="G647">
        <v>60</v>
      </c>
      <c r="H647" t="s">
        <v>18</v>
      </c>
      <c r="I647" t="s">
        <v>79</v>
      </c>
    </row>
    <row r="648" spans="1:9" x14ac:dyDescent="0.2">
      <c r="A648">
        <v>10000647</v>
      </c>
      <c r="B648" t="s">
        <v>71</v>
      </c>
      <c r="C648">
        <v>76002</v>
      </c>
      <c r="D648">
        <v>203</v>
      </c>
      <c r="E648" t="s">
        <v>73</v>
      </c>
      <c r="F648">
        <v>50.75</v>
      </c>
      <c r="G648">
        <v>90</v>
      </c>
      <c r="H648" t="s">
        <v>21</v>
      </c>
      <c r="I648" t="s">
        <v>79</v>
      </c>
    </row>
    <row r="649" spans="1:9" x14ac:dyDescent="0.2">
      <c r="A649">
        <v>10000648</v>
      </c>
      <c r="B649" t="s">
        <v>62</v>
      </c>
      <c r="C649">
        <v>76001</v>
      </c>
      <c r="D649">
        <v>1012</v>
      </c>
      <c r="E649" t="s">
        <v>56</v>
      </c>
      <c r="F649">
        <v>253</v>
      </c>
      <c r="G649">
        <v>60</v>
      </c>
      <c r="H649" t="s">
        <v>18</v>
      </c>
      <c r="I649" t="s">
        <v>79</v>
      </c>
    </row>
    <row r="650" spans="1:9" x14ac:dyDescent="0.2">
      <c r="A650">
        <v>10000649</v>
      </c>
      <c r="B650" t="s">
        <v>68</v>
      </c>
      <c r="C650">
        <v>76001</v>
      </c>
      <c r="D650">
        <v>1122</v>
      </c>
      <c r="E650" t="s">
        <v>52</v>
      </c>
      <c r="F650">
        <v>280.5</v>
      </c>
      <c r="G650">
        <v>30</v>
      </c>
      <c r="H650" t="s">
        <v>18</v>
      </c>
      <c r="I650" t="s">
        <v>79</v>
      </c>
    </row>
    <row r="651" spans="1:9" x14ac:dyDescent="0.2">
      <c r="A651">
        <v>10000650</v>
      </c>
      <c r="B651" t="s">
        <v>62</v>
      </c>
      <c r="C651">
        <v>76002</v>
      </c>
      <c r="D651">
        <v>1880</v>
      </c>
      <c r="E651" t="s">
        <v>73</v>
      </c>
      <c r="F651">
        <v>470</v>
      </c>
      <c r="G651">
        <v>90</v>
      </c>
      <c r="H651" t="s">
        <v>18</v>
      </c>
      <c r="I651" t="s">
        <v>79</v>
      </c>
    </row>
    <row r="652" spans="1:9" x14ac:dyDescent="0.2">
      <c r="A652">
        <v>10000651</v>
      </c>
      <c r="B652" t="s">
        <v>70</v>
      </c>
      <c r="C652">
        <v>76002</v>
      </c>
      <c r="D652">
        <v>751</v>
      </c>
      <c r="E652" t="s">
        <v>56</v>
      </c>
      <c r="F652">
        <v>187.75</v>
      </c>
      <c r="G652">
        <v>60</v>
      </c>
      <c r="H652" t="s">
        <v>69</v>
      </c>
      <c r="I652" t="s">
        <v>79</v>
      </c>
    </row>
    <row r="653" spans="1:9" x14ac:dyDescent="0.2">
      <c r="A653">
        <v>10000652</v>
      </c>
      <c r="B653" t="s">
        <v>59</v>
      </c>
      <c r="C653">
        <v>76001</v>
      </c>
      <c r="D653">
        <v>1886</v>
      </c>
      <c r="E653" t="s">
        <v>54</v>
      </c>
      <c r="F653">
        <v>471.5</v>
      </c>
      <c r="G653">
        <v>60</v>
      </c>
      <c r="H653" t="s">
        <v>18</v>
      </c>
      <c r="I653" t="s">
        <v>79</v>
      </c>
    </row>
    <row r="654" spans="1:9" x14ac:dyDescent="0.2">
      <c r="A654">
        <v>10000653</v>
      </c>
      <c r="B654" t="s">
        <v>70</v>
      </c>
      <c r="C654">
        <v>76002</v>
      </c>
      <c r="D654">
        <v>363</v>
      </c>
      <c r="E654" t="s">
        <v>73</v>
      </c>
      <c r="F654">
        <v>90.75</v>
      </c>
      <c r="G654">
        <v>90</v>
      </c>
      <c r="H654" t="s">
        <v>21</v>
      </c>
      <c r="I654" t="s">
        <v>79</v>
      </c>
    </row>
    <row r="655" spans="1:9" x14ac:dyDescent="0.2">
      <c r="A655">
        <v>10000654</v>
      </c>
      <c r="B655" t="s">
        <v>72</v>
      </c>
      <c r="C655">
        <v>76001</v>
      </c>
      <c r="D655">
        <v>566</v>
      </c>
      <c r="E655" t="s">
        <v>58</v>
      </c>
      <c r="F655">
        <v>141.5</v>
      </c>
      <c r="G655">
        <v>30</v>
      </c>
      <c r="H655" t="s">
        <v>69</v>
      </c>
      <c r="I655" t="s">
        <v>79</v>
      </c>
    </row>
    <row r="656" spans="1:9" x14ac:dyDescent="0.2">
      <c r="A656">
        <v>10000655</v>
      </c>
      <c r="B656" t="s">
        <v>48</v>
      </c>
      <c r="C656">
        <v>76002</v>
      </c>
      <c r="D656">
        <v>1330</v>
      </c>
      <c r="E656" t="s">
        <v>65</v>
      </c>
      <c r="F656">
        <v>332.5</v>
      </c>
      <c r="G656">
        <v>90</v>
      </c>
      <c r="H656" t="s">
        <v>18</v>
      </c>
      <c r="I656" t="s">
        <v>79</v>
      </c>
    </row>
    <row r="657" spans="1:9" x14ac:dyDescent="0.2">
      <c r="A657">
        <v>10000656</v>
      </c>
      <c r="B657" t="s">
        <v>75</v>
      </c>
      <c r="C657">
        <v>76002</v>
      </c>
      <c r="D657">
        <v>1385</v>
      </c>
      <c r="E657" t="s">
        <v>58</v>
      </c>
      <c r="F657">
        <v>346.25</v>
      </c>
      <c r="G657">
        <v>90</v>
      </c>
      <c r="H657" t="s">
        <v>18</v>
      </c>
      <c r="I657" t="s">
        <v>79</v>
      </c>
    </row>
    <row r="658" spans="1:9" x14ac:dyDescent="0.2">
      <c r="A658">
        <v>10000657</v>
      </c>
      <c r="B658" t="s">
        <v>68</v>
      </c>
      <c r="C658">
        <v>76002</v>
      </c>
      <c r="D658">
        <v>1880</v>
      </c>
      <c r="E658" t="s">
        <v>60</v>
      </c>
      <c r="F658">
        <v>470</v>
      </c>
      <c r="G658">
        <v>90</v>
      </c>
      <c r="H658" t="s">
        <v>18</v>
      </c>
      <c r="I658" t="s">
        <v>79</v>
      </c>
    </row>
    <row r="659" spans="1:9" x14ac:dyDescent="0.2">
      <c r="A659">
        <v>10000658</v>
      </c>
      <c r="B659" t="s">
        <v>62</v>
      </c>
      <c r="C659">
        <v>76002</v>
      </c>
      <c r="D659">
        <v>1704</v>
      </c>
      <c r="E659" t="s">
        <v>56</v>
      </c>
      <c r="F659">
        <v>426</v>
      </c>
      <c r="G659">
        <v>90</v>
      </c>
      <c r="H659" t="s">
        <v>18</v>
      </c>
      <c r="I659" t="s">
        <v>79</v>
      </c>
    </row>
    <row r="660" spans="1:9" x14ac:dyDescent="0.2">
      <c r="A660">
        <v>10000659</v>
      </c>
      <c r="B660" t="s">
        <v>72</v>
      </c>
      <c r="C660">
        <v>76002</v>
      </c>
      <c r="D660">
        <v>214</v>
      </c>
      <c r="E660" t="s">
        <v>61</v>
      </c>
      <c r="F660">
        <v>53.5</v>
      </c>
      <c r="G660">
        <v>60</v>
      </c>
      <c r="H660" t="s">
        <v>21</v>
      </c>
      <c r="I660" t="s">
        <v>79</v>
      </c>
    </row>
    <row r="661" spans="1:9" x14ac:dyDescent="0.2">
      <c r="A661">
        <v>10000660</v>
      </c>
      <c r="B661" t="s">
        <v>68</v>
      </c>
      <c r="C661">
        <v>76001</v>
      </c>
      <c r="D661">
        <v>665</v>
      </c>
      <c r="E661" t="s">
        <v>49</v>
      </c>
      <c r="F661">
        <v>166.25</v>
      </c>
      <c r="G661">
        <v>60</v>
      </c>
      <c r="H661" t="s">
        <v>69</v>
      </c>
      <c r="I661" t="s">
        <v>79</v>
      </c>
    </row>
    <row r="662" spans="1:9" x14ac:dyDescent="0.2">
      <c r="A662">
        <v>10000661</v>
      </c>
      <c r="B662" t="s">
        <v>67</v>
      </c>
      <c r="C662">
        <v>76001</v>
      </c>
      <c r="D662">
        <v>1950</v>
      </c>
      <c r="E662" t="s">
        <v>52</v>
      </c>
      <c r="F662">
        <v>487.5</v>
      </c>
      <c r="G662">
        <v>90</v>
      </c>
      <c r="H662" t="s">
        <v>18</v>
      </c>
      <c r="I662" t="s">
        <v>79</v>
      </c>
    </row>
    <row r="663" spans="1:9" x14ac:dyDescent="0.2">
      <c r="A663">
        <v>10000662</v>
      </c>
      <c r="B663" t="s">
        <v>68</v>
      </c>
      <c r="C663">
        <v>76002</v>
      </c>
      <c r="D663">
        <v>500</v>
      </c>
      <c r="E663" t="s">
        <v>56</v>
      </c>
      <c r="F663">
        <v>125</v>
      </c>
      <c r="G663">
        <v>90</v>
      </c>
      <c r="H663" t="s">
        <v>21</v>
      </c>
      <c r="I663" t="s">
        <v>79</v>
      </c>
    </row>
    <row r="664" spans="1:9" x14ac:dyDescent="0.2">
      <c r="A664">
        <v>10000663</v>
      </c>
      <c r="B664" t="s">
        <v>63</v>
      </c>
      <c r="C664">
        <v>76002</v>
      </c>
      <c r="D664">
        <v>990</v>
      </c>
      <c r="E664" t="s">
        <v>73</v>
      </c>
      <c r="F664">
        <v>247.5</v>
      </c>
      <c r="G664">
        <v>90</v>
      </c>
      <c r="H664" t="s">
        <v>69</v>
      </c>
      <c r="I664" t="s">
        <v>79</v>
      </c>
    </row>
    <row r="665" spans="1:9" x14ac:dyDescent="0.2">
      <c r="A665">
        <v>10000664</v>
      </c>
      <c r="B665" t="s">
        <v>55</v>
      </c>
      <c r="C665">
        <v>76002</v>
      </c>
      <c r="D665">
        <v>1551</v>
      </c>
      <c r="E665" t="s">
        <v>52</v>
      </c>
      <c r="F665">
        <v>387.75</v>
      </c>
      <c r="G665">
        <v>30</v>
      </c>
      <c r="H665" t="s">
        <v>18</v>
      </c>
      <c r="I665" t="s">
        <v>79</v>
      </c>
    </row>
    <row r="666" spans="1:9" x14ac:dyDescent="0.2">
      <c r="A666">
        <v>10000665</v>
      </c>
      <c r="B666" t="s">
        <v>70</v>
      </c>
      <c r="C666">
        <v>76002</v>
      </c>
      <c r="D666">
        <v>613</v>
      </c>
      <c r="E666" t="s">
        <v>49</v>
      </c>
      <c r="F666">
        <v>153.25</v>
      </c>
      <c r="G666">
        <v>60</v>
      </c>
      <c r="H666" t="s">
        <v>69</v>
      </c>
      <c r="I666" t="s">
        <v>79</v>
      </c>
    </row>
    <row r="667" spans="1:9" x14ac:dyDescent="0.2">
      <c r="A667">
        <v>10000666</v>
      </c>
      <c r="B667" t="s">
        <v>67</v>
      </c>
      <c r="C667">
        <v>76001</v>
      </c>
      <c r="D667">
        <v>1571</v>
      </c>
      <c r="E667" t="s">
        <v>49</v>
      </c>
      <c r="F667">
        <v>392.75</v>
      </c>
      <c r="G667">
        <v>60</v>
      </c>
      <c r="H667" t="s">
        <v>18</v>
      </c>
      <c r="I667" t="s">
        <v>79</v>
      </c>
    </row>
    <row r="668" spans="1:9" x14ac:dyDescent="0.2">
      <c r="A668">
        <v>10000667</v>
      </c>
      <c r="B668" t="s">
        <v>63</v>
      </c>
      <c r="C668">
        <v>76001</v>
      </c>
      <c r="D668">
        <v>794</v>
      </c>
      <c r="E668" t="s">
        <v>49</v>
      </c>
      <c r="F668">
        <v>198.5</v>
      </c>
      <c r="G668">
        <v>60</v>
      </c>
      <c r="H668" t="s">
        <v>69</v>
      </c>
      <c r="I668" t="s">
        <v>79</v>
      </c>
    </row>
    <row r="669" spans="1:9" x14ac:dyDescent="0.2">
      <c r="A669">
        <v>10000668</v>
      </c>
      <c r="B669" t="s">
        <v>70</v>
      </c>
      <c r="C669">
        <v>76002</v>
      </c>
      <c r="D669">
        <v>1707</v>
      </c>
      <c r="E669" t="s">
        <v>65</v>
      </c>
      <c r="F669">
        <v>426.75</v>
      </c>
      <c r="G669">
        <v>60</v>
      </c>
      <c r="H669" t="s">
        <v>18</v>
      </c>
      <c r="I669" t="s">
        <v>79</v>
      </c>
    </row>
    <row r="670" spans="1:9" x14ac:dyDescent="0.2">
      <c r="A670">
        <v>10000669</v>
      </c>
      <c r="B670" t="s">
        <v>64</v>
      </c>
      <c r="C670">
        <v>76002</v>
      </c>
      <c r="D670">
        <v>1343</v>
      </c>
      <c r="E670" t="s">
        <v>73</v>
      </c>
      <c r="F670">
        <v>335.75</v>
      </c>
      <c r="G670">
        <v>60</v>
      </c>
      <c r="H670" t="s">
        <v>18</v>
      </c>
      <c r="I670" t="s">
        <v>79</v>
      </c>
    </row>
    <row r="671" spans="1:9" x14ac:dyDescent="0.2">
      <c r="A671">
        <v>10000670</v>
      </c>
      <c r="B671" t="s">
        <v>74</v>
      </c>
      <c r="C671">
        <v>76002</v>
      </c>
      <c r="D671">
        <v>1022</v>
      </c>
      <c r="E671" t="s">
        <v>73</v>
      </c>
      <c r="F671">
        <v>255.5</v>
      </c>
      <c r="G671">
        <v>90</v>
      </c>
      <c r="H671" t="s">
        <v>18</v>
      </c>
      <c r="I671" t="s">
        <v>79</v>
      </c>
    </row>
    <row r="672" spans="1:9" x14ac:dyDescent="0.2">
      <c r="A672">
        <v>10000671</v>
      </c>
      <c r="B672" t="s">
        <v>74</v>
      </c>
      <c r="C672">
        <v>76002</v>
      </c>
      <c r="D672">
        <v>413</v>
      </c>
      <c r="E672" t="s">
        <v>61</v>
      </c>
      <c r="F672">
        <v>103.25</v>
      </c>
      <c r="G672">
        <v>60</v>
      </c>
      <c r="H672" t="s">
        <v>21</v>
      </c>
      <c r="I672" t="s">
        <v>79</v>
      </c>
    </row>
    <row r="673" spans="1:9" x14ac:dyDescent="0.2">
      <c r="A673">
        <v>10000672</v>
      </c>
      <c r="B673" t="s">
        <v>51</v>
      </c>
      <c r="C673">
        <v>76002</v>
      </c>
      <c r="D673">
        <v>690</v>
      </c>
      <c r="E673" t="s">
        <v>56</v>
      </c>
      <c r="F673">
        <v>172.5</v>
      </c>
      <c r="G673">
        <v>90</v>
      </c>
      <c r="H673" t="s">
        <v>69</v>
      </c>
      <c r="I673" t="s">
        <v>79</v>
      </c>
    </row>
    <row r="674" spans="1:9" x14ac:dyDescent="0.2">
      <c r="A674">
        <v>10000673</v>
      </c>
      <c r="B674" t="s">
        <v>55</v>
      </c>
      <c r="C674">
        <v>76002</v>
      </c>
      <c r="D674">
        <v>576</v>
      </c>
      <c r="E674" t="s">
        <v>54</v>
      </c>
      <c r="F674">
        <v>144</v>
      </c>
      <c r="G674">
        <v>30</v>
      </c>
      <c r="H674" t="s">
        <v>69</v>
      </c>
      <c r="I674" t="s">
        <v>79</v>
      </c>
    </row>
    <row r="675" spans="1:9" x14ac:dyDescent="0.2">
      <c r="A675">
        <v>10000674</v>
      </c>
      <c r="B675" t="s">
        <v>64</v>
      </c>
      <c r="C675">
        <v>76002</v>
      </c>
      <c r="D675">
        <v>769</v>
      </c>
      <c r="E675" t="s">
        <v>58</v>
      </c>
      <c r="F675">
        <v>192.25</v>
      </c>
      <c r="G675">
        <v>60</v>
      </c>
      <c r="H675" t="s">
        <v>69</v>
      </c>
      <c r="I675" t="s">
        <v>79</v>
      </c>
    </row>
    <row r="676" spans="1:9" x14ac:dyDescent="0.2">
      <c r="A676">
        <v>10000675</v>
      </c>
      <c r="B676" t="s">
        <v>74</v>
      </c>
      <c r="C676">
        <v>76002</v>
      </c>
      <c r="D676">
        <v>735</v>
      </c>
      <c r="E676" t="s">
        <v>54</v>
      </c>
      <c r="F676">
        <v>183.75</v>
      </c>
      <c r="G676">
        <v>30</v>
      </c>
      <c r="H676" t="s">
        <v>69</v>
      </c>
      <c r="I676" t="s">
        <v>79</v>
      </c>
    </row>
    <row r="677" spans="1:9" x14ac:dyDescent="0.2">
      <c r="A677">
        <v>10000676</v>
      </c>
      <c r="B677" t="s">
        <v>67</v>
      </c>
      <c r="C677">
        <v>76002</v>
      </c>
      <c r="D677">
        <v>578</v>
      </c>
      <c r="E677" t="s">
        <v>49</v>
      </c>
      <c r="F677">
        <v>144.5</v>
      </c>
      <c r="G677">
        <v>30</v>
      </c>
      <c r="H677" t="s">
        <v>69</v>
      </c>
      <c r="I677" t="s">
        <v>79</v>
      </c>
    </row>
    <row r="678" spans="1:9" x14ac:dyDescent="0.2">
      <c r="A678">
        <v>10000677</v>
      </c>
      <c r="B678" t="s">
        <v>76</v>
      </c>
      <c r="C678">
        <v>76002</v>
      </c>
      <c r="D678">
        <v>1126</v>
      </c>
      <c r="E678" t="s">
        <v>58</v>
      </c>
      <c r="F678">
        <v>281.5</v>
      </c>
      <c r="G678">
        <v>30</v>
      </c>
      <c r="H678" t="s">
        <v>18</v>
      </c>
      <c r="I678" t="s">
        <v>79</v>
      </c>
    </row>
    <row r="679" spans="1:9" x14ac:dyDescent="0.2">
      <c r="A679">
        <v>10000678</v>
      </c>
      <c r="B679" t="s">
        <v>63</v>
      </c>
      <c r="C679">
        <v>76002</v>
      </c>
      <c r="D679">
        <v>907</v>
      </c>
      <c r="E679" t="s">
        <v>73</v>
      </c>
      <c r="F679">
        <v>226.75</v>
      </c>
      <c r="G679">
        <v>90</v>
      </c>
      <c r="H679" t="s">
        <v>69</v>
      </c>
      <c r="I679" t="s">
        <v>79</v>
      </c>
    </row>
    <row r="680" spans="1:9" x14ac:dyDescent="0.2">
      <c r="A680">
        <v>10000679</v>
      </c>
      <c r="B680" t="s">
        <v>64</v>
      </c>
      <c r="C680">
        <v>76001</v>
      </c>
      <c r="D680">
        <v>1842</v>
      </c>
      <c r="E680" t="s">
        <v>49</v>
      </c>
      <c r="F680">
        <v>460.5</v>
      </c>
      <c r="G680">
        <v>90</v>
      </c>
      <c r="H680" t="s">
        <v>18</v>
      </c>
      <c r="I680" t="s">
        <v>79</v>
      </c>
    </row>
    <row r="681" spans="1:9" x14ac:dyDescent="0.2">
      <c r="A681">
        <v>10000680</v>
      </c>
      <c r="B681" t="s">
        <v>48</v>
      </c>
      <c r="C681">
        <v>76002</v>
      </c>
      <c r="D681">
        <v>651</v>
      </c>
      <c r="E681" t="s">
        <v>73</v>
      </c>
      <c r="F681">
        <v>162.75</v>
      </c>
      <c r="G681">
        <v>90</v>
      </c>
      <c r="H681" t="s">
        <v>69</v>
      </c>
      <c r="I681" t="s">
        <v>79</v>
      </c>
    </row>
    <row r="682" spans="1:9" x14ac:dyDescent="0.2">
      <c r="A682">
        <v>10000681</v>
      </c>
      <c r="B682" t="s">
        <v>70</v>
      </c>
      <c r="C682">
        <v>76001</v>
      </c>
      <c r="D682">
        <v>701</v>
      </c>
      <c r="E682" t="s">
        <v>49</v>
      </c>
      <c r="F682">
        <v>175.25</v>
      </c>
      <c r="G682">
        <v>90</v>
      </c>
      <c r="H682" t="s">
        <v>69</v>
      </c>
      <c r="I682" t="s">
        <v>79</v>
      </c>
    </row>
    <row r="683" spans="1:9" x14ac:dyDescent="0.2">
      <c r="A683">
        <v>10000682</v>
      </c>
      <c r="B683" t="s">
        <v>70</v>
      </c>
      <c r="C683">
        <v>76002</v>
      </c>
      <c r="D683">
        <v>733</v>
      </c>
      <c r="E683" t="s">
        <v>60</v>
      </c>
      <c r="F683">
        <v>183.25</v>
      </c>
      <c r="G683">
        <v>60</v>
      </c>
      <c r="H683" t="s">
        <v>69</v>
      </c>
      <c r="I683" t="s">
        <v>79</v>
      </c>
    </row>
    <row r="684" spans="1:9" x14ac:dyDescent="0.2">
      <c r="A684">
        <v>10000683</v>
      </c>
      <c r="B684" t="s">
        <v>57</v>
      </c>
      <c r="C684">
        <v>76002</v>
      </c>
      <c r="D684">
        <v>1571</v>
      </c>
      <c r="E684" t="s">
        <v>52</v>
      </c>
      <c r="F684">
        <v>392.75</v>
      </c>
      <c r="G684">
        <v>60</v>
      </c>
      <c r="H684" t="s">
        <v>18</v>
      </c>
      <c r="I684" t="s">
        <v>79</v>
      </c>
    </row>
    <row r="685" spans="1:9" x14ac:dyDescent="0.2">
      <c r="A685">
        <v>10000684</v>
      </c>
      <c r="B685" t="s">
        <v>72</v>
      </c>
      <c r="C685">
        <v>76002</v>
      </c>
      <c r="D685">
        <v>405</v>
      </c>
      <c r="E685" t="s">
        <v>52</v>
      </c>
      <c r="F685">
        <v>101.25</v>
      </c>
      <c r="G685">
        <v>30</v>
      </c>
      <c r="H685" t="s">
        <v>21</v>
      </c>
      <c r="I685" t="s">
        <v>79</v>
      </c>
    </row>
    <row r="686" spans="1:9" x14ac:dyDescent="0.2">
      <c r="A686">
        <v>10000685</v>
      </c>
      <c r="B686" t="s">
        <v>74</v>
      </c>
      <c r="C686">
        <v>76001</v>
      </c>
      <c r="D686">
        <v>872</v>
      </c>
      <c r="E686" t="s">
        <v>56</v>
      </c>
      <c r="F686">
        <v>218</v>
      </c>
      <c r="G686">
        <v>30</v>
      </c>
      <c r="H686" t="s">
        <v>69</v>
      </c>
      <c r="I686" t="s">
        <v>79</v>
      </c>
    </row>
    <row r="687" spans="1:9" x14ac:dyDescent="0.2">
      <c r="A687">
        <v>10000686</v>
      </c>
      <c r="B687" t="s">
        <v>75</v>
      </c>
      <c r="C687">
        <v>76001</v>
      </c>
      <c r="D687">
        <v>1167</v>
      </c>
      <c r="E687" t="s">
        <v>49</v>
      </c>
      <c r="F687">
        <v>291.75</v>
      </c>
      <c r="G687">
        <v>60</v>
      </c>
      <c r="H687" t="s">
        <v>18</v>
      </c>
      <c r="I687" t="s">
        <v>79</v>
      </c>
    </row>
    <row r="688" spans="1:9" x14ac:dyDescent="0.2">
      <c r="A688">
        <v>10000687</v>
      </c>
      <c r="B688" t="s">
        <v>62</v>
      </c>
      <c r="C688">
        <v>76002</v>
      </c>
      <c r="D688">
        <v>1867</v>
      </c>
      <c r="E688" t="s">
        <v>61</v>
      </c>
      <c r="F688">
        <v>466.75</v>
      </c>
      <c r="G688">
        <v>60</v>
      </c>
      <c r="H688" t="s">
        <v>18</v>
      </c>
      <c r="I688" t="s">
        <v>79</v>
      </c>
    </row>
    <row r="689" spans="1:9" x14ac:dyDescent="0.2">
      <c r="A689">
        <v>10000688</v>
      </c>
      <c r="B689" t="s">
        <v>48</v>
      </c>
      <c r="C689">
        <v>76002</v>
      </c>
      <c r="D689">
        <v>1975</v>
      </c>
      <c r="E689" t="s">
        <v>54</v>
      </c>
      <c r="F689">
        <v>493.75</v>
      </c>
      <c r="G689">
        <v>30</v>
      </c>
      <c r="H689" t="s">
        <v>18</v>
      </c>
      <c r="I689" t="s">
        <v>79</v>
      </c>
    </row>
    <row r="690" spans="1:9" x14ac:dyDescent="0.2">
      <c r="A690">
        <v>10000689</v>
      </c>
      <c r="B690" t="s">
        <v>67</v>
      </c>
      <c r="C690">
        <v>76001</v>
      </c>
      <c r="D690">
        <v>900</v>
      </c>
      <c r="E690" t="s">
        <v>61</v>
      </c>
      <c r="F690">
        <v>225</v>
      </c>
      <c r="G690">
        <v>60</v>
      </c>
      <c r="H690" t="s">
        <v>69</v>
      </c>
      <c r="I690" t="s">
        <v>79</v>
      </c>
    </row>
    <row r="691" spans="1:9" x14ac:dyDescent="0.2">
      <c r="A691">
        <v>10000690</v>
      </c>
      <c r="B691" t="s">
        <v>62</v>
      </c>
      <c r="C691">
        <v>76001</v>
      </c>
      <c r="D691">
        <v>1400</v>
      </c>
      <c r="E691" t="s">
        <v>58</v>
      </c>
      <c r="F691">
        <v>350</v>
      </c>
      <c r="G691">
        <v>30</v>
      </c>
      <c r="H691" t="s">
        <v>18</v>
      </c>
      <c r="I691" t="s">
        <v>79</v>
      </c>
    </row>
    <row r="692" spans="1:9" x14ac:dyDescent="0.2">
      <c r="A692">
        <v>10000691</v>
      </c>
      <c r="B692" t="s">
        <v>63</v>
      </c>
      <c r="C692">
        <v>76002</v>
      </c>
      <c r="D692">
        <v>272</v>
      </c>
      <c r="E692" t="s">
        <v>54</v>
      </c>
      <c r="F692">
        <v>68</v>
      </c>
      <c r="G692">
        <v>90</v>
      </c>
      <c r="H692" t="s">
        <v>21</v>
      </c>
      <c r="I692" t="s">
        <v>79</v>
      </c>
    </row>
    <row r="693" spans="1:9" x14ac:dyDescent="0.2">
      <c r="A693">
        <v>10000692</v>
      </c>
      <c r="B693" t="s">
        <v>51</v>
      </c>
      <c r="C693">
        <v>76002</v>
      </c>
      <c r="D693">
        <v>358</v>
      </c>
      <c r="E693" t="s">
        <v>58</v>
      </c>
      <c r="F693">
        <v>89.5</v>
      </c>
      <c r="G693">
        <v>60</v>
      </c>
      <c r="H693" t="s">
        <v>21</v>
      </c>
      <c r="I693" t="s">
        <v>79</v>
      </c>
    </row>
    <row r="694" spans="1:9" x14ac:dyDescent="0.2">
      <c r="A694">
        <v>10000693</v>
      </c>
      <c r="B694" t="s">
        <v>70</v>
      </c>
      <c r="C694">
        <v>76002</v>
      </c>
      <c r="D694">
        <v>1951</v>
      </c>
      <c r="E694" t="s">
        <v>58</v>
      </c>
      <c r="F694">
        <v>487.75</v>
      </c>
      <c r="G694">
        <v>60</v>
      </c>
      <c r="H694" t="s">
        <v>18</v>
      </c>
      <c r="I694" t="s">
        <v>79</v>
      </c>
    </row>
    <row r="695" spans="1:9" x14ac:dyDescent="0.2">
      <c r="A695">
        <v>10000694</v>
      </c>
      <c r="B695" t="s">
        <v>63</v>
      </c>
      <c r="C695">
        <v>76002</v>
      </c>
      <c r="D695">
        <v>807</v>
      </c>
      <c r="E695" t="s">
        <v>52</v>
      </c>
      <c r="F695">
        <v>201.75</v>
      </c>
      <c r="G695">
        <v>30</v>
      </c>
      <c r="H695" t="s">
        <v>69</v>
      </c>
      <c r="I695" t="s">
        <v>79</v>
      </c>
    </row>
    <row r="696" spans="1:9" x14ac:dyDescent="0.2">
      <c r="A696">
        <v>10000695</v>
      </c>
      <c r="B696" t="s">
        <v>68</v>
      </c>
      <c r="C696">
        <v>76002</v>
      </c>
      <c r="D696">
        <v>1748</v>
      </c>
      <c r="E696" t="s">
        <v>56</v>
      </c>
      <c r="F696">
        <v>437</v>
      </c>
      <c r="G696">
        <v>30</v>
      </c>
      <c r="H696" t="s">
        <v>18</v>
      </c>
      <c r="I696" t="s">
        <v>79</v>
      </c>
    </row>
    <row r="697" spans="1:9" x14ac:dyDescent="0.2">
      <c r="A697">
        <v>10000696</v>
      </c>
      <c r="B697" t="s">
        <v>74</v>
      </c>
      <c r="C697">
        <v>76001</v>
      </c>
      <c r="D697">
        <v>1485</v>
      </c>
      <c r="E697" t="s">
        <v>52</v>
      </c>
      <c r="F697">
        <v>371.25</v>
      </c>
      <c r="G697">
        <v>60</v>
      </c>
      <c r="H697" t="s">
        <v>18</v>
      </c>
      <c r="I697" t="s">
        <v>79</v>
      </c>
    </row>
    <row r="698" spans="1:9" x14ac:dyDescent="0.2">
      <c r="A698">
        <v>10000697</v>
      </c>
      <c r="B698" t="s">
        <v>48</v>
      </c>
      <c r="C698">
        <v>76002</v>
      </c>
      <c r="D698">
        <v>1150</v>
      </c>
      <c r="E698" t="s">
        <v>61</v>
      </c>
      <c r="F698">
        <v>287.5</v>
      </c>
      <c r="G698">
        <v>60</v>
      </c>
      <c r="H698" t="s">
        <v>18</v>
      </c>
      <c r="I698" t="s">
        <v>79</v>
      </c>
    </row>
    <row r="699" spans="1:9" x14ac:dyDescent="0.2">
      <c r="A699">
        <v>10000698</v>
      </c>
      <c r="B699" t="s">
        <v>72</v>
      </c>
      <c r="C699">
        <v>76002</v>
      </c>
      <c r="D699">
        <v>215</v>
      </c>
      <c r="E699" t="s">
        <v>56</v>
      </c>
      <c r="F699">
        <v>53.75</v>
      </c>
      <c r="G699">
        <v>90</v>
      </c>
      <c r="H699" t="s">
        <v>21</v>
      </c>
      <c r="I699" t="s">
        <v>79</v>
      </c>
    </row>
    <row r="700" spans="1:9" x14ac:dyDescent="0.2">
      <c r="A700">
        <v>10000699</v>
      </c>
      <c r="B700" t="s">
        <v>48</v>
      </c>
      <c r="C700">
        <v>76001</v>
      </c>
      <c r="D700">
        <v>359</v>
      </c>
      <c r="E700" t="s">
        <v>73</v>
      </c>
      <c r="F700">
        <v>89.75</v>
      </c>
      <c r="G700">
        <v>60</v>
      </c>
      <c r="H700" t="s">
        <v>21</v>
      </c>
      <c r="I700" t="s">
        <v>79</v>
      </c>
    </row>
    <row r="701" spans="1:9" x14ac:dyDescent="0.2">
      <c r="A701">
        <v>10000700</v>
      </c>
      <c r="B701" t="s">
        <v>48</v>
      </c>
      <c r="C701">
        <v>76001</v>
      </c>
      <c r="D701">
        <v>856</v>
      </c>
      <c r="E701" t="s">
        <v>49</v>
      </c>
      <c r="F701">
        <v>214</v>
      </c>
      <c r="G701">
        <v>60</v>
      </c>
      <c r="H701" t="s">
        <v>69</v>
      </c>
      <c r="I701" t="s">
        <v>79</v>
      </c>
    </row>
    <row r="702" spans="1:9" x14ac:dyDescent="0.2">
      <c r="A702">
        <v>10000701</v>
      </c>
      <c r="B702" t="s">
        <v>68</v>
      </c>
      <c r="C702">
        <v>76001</v>
      </c>
      <c r="D702">
        <v>298</v>
      </c>
      <c r="E702" t="s">
        <v>56</v>
      </c>
      <c r="F702">
        <v>74.5</v>
      </c>
      <c r="G702">
        <v>90</v>
      </c>
      <c r="H702" t="s">
        <v>21</v>
      </c>
      <c r="I702" t="s">
        <v>79</v>
      </c>
    </row>
    <row r="703" spans="1:9" x14ac:dyDescent="0.2">
      <c r="A703">
        <v>10000702</v>
      </c>
      <c r="B703" t="s">
        <v>75</v>
      </c>
      <c r="C703">
        <v>76002</v>
      </c>
      <c r="D703">
        <v>918</v>
      </c>
      <c r="E703" t="s">
        <v>61</v>
      </c>
      <c r="F703">
        <v>229.5</v>
      </c>
      <c r="G703">
        <v>60</v>
      </c>
      <c r="H703" t="s">
        <v>69</v>
      </c>
      <c r="I703" t="s">
        <v>79</v>
      </c>
    </row>
    <row r="704" spans="1:9" x14ac:dyDescent="0.2">
      <c r="A704">
        <v>10000703</v>
      </c>
      <c r="B704" t="s">
        <v>75</v>
      </c>
      <c r="C704">
        <v>76002</v>
      </c>
      <c r="D704">
        <v>1093</v>
      </c>
      <c r="E704" t="s">
        <v>58</v>
      </c>
      <c r="F704">
        <v>273.25</v>
      </c>
      <c r="G704">
        <v>60</v>
      </c>
      <c r="H704" t="s">
        <v>18</v>
      </c>
      <c r="I704" t="s">
        <v>79</v>
      </c>
    </row>
    <row r="705" spans="1:9" x14ac:dyDescent="0.2">
      <c r="A705">
        <v>10000704</v>
      </c>
      <c r="B705" t="s">
        <v>64</v>
      </c>
      <c r="C705">
        <v>76001</v>
      </c>
      <c r="D705">
        <v>1713</v>
      </c>
      <c r="E705" t="s">
        <v>58</v>
      </c>
      <c r="F705">
        <v>428.25</v>
      </c>
      <c r="G705">
        <v>30</v>
      </c>
      <c r="H705" t="s">
        <v>18</v>
      </c>
      <c r="I705" t="s">
        <v>79</v>
      </c>
    </row>
    <row r="706" spans="1:9" x14ac:dyDescent="0.2">
      <c r="A706">
        <v>10000705</v>
      </c>
      <c r="B706" t="s">
        <v>62</v>
      </c>
      <c r="C706">
        <v>76001</v>
      </c>
      <c r="D706">
        <v>1763</v>
      </c>
      <c r="E706" t="s">
        <v>56</v>
      </c>
      <c r="F706">
        <v>440.75</v>
      </c>
      <c r="G706">
        <v>60</v>
      </c>
      <c r="H706" t="s">
        <v>18</v>
      </c>
      <c r="I706" t="s">
        <v>79</v>
      </c>
    </row>
    <row r="707" spans="1:9" x14ac:dyDescent="0.2">
      <c r="A707">
        <v>10000706</v>
      </c>
      <c r="B707" t="s">
        <v>71</v>
      </c>
      <c r="C707">
        <v>76002</v>
      </c>
      <c r="D707">
        <v>1809</v>
      </c>
      <c r="E707" t="s">
        <v>65</v>
      </c>
      <c r="F707">
        <v>452.25</v>
      </c>
      <c r="G707">
        <v>30</v>
      </c>
      <c r="H707" t="s">
        <v>18</v>
      </c>
      <c r="I707" t="s">
        <v>79</v>
      </c>
    </row>
    <row r="708" spans="1:9" x14ac:dyDescent="0.2">
      <c r="A708">
        <v>10000707</v>
      </c>
      <c r="B708" t="s">
        <v>51</v>
      </c>
      <c r="C708">
        <v>76001</v>
      </c>
      <c r="D708">
        <v>1349</v>
      </c>
      <c r="E708" t="s">
        <v>61</v>
      </c>
      <c r="F708">
        <v>337.25</v>
      </c>
      <c r="G708">
        <v>90</v>
      </c>
      <c r="H708" t="s">
        <v>18</v>
      </c>
      <c r="I708" t="s">
        <v>79</v>
      </c>
    </row>
    <row r="709" spans="1:9" x14ac:dyDescent="0.2">
      <c r="A709">
        <v>10000708</v>
      </c>
      <c r="B709" t="s">
        <v>63</v>
      </c>
      <c r="C709">
        <v>76002</v>
      </c>
      <c r="D709">
        <v>511</v>
      </c>
      <c r="E709" t="s">
        <v>49</v>
      </c>
      <c r="F709">
        <v>127.75</v>
      </c>
      <c r="G709">
        <v>30</v>
      </c>
      <c r="H709" t="s">
        <v>69</v>
      </c>
      <c r="I709" t="s">
        <v>79</v>
      </c>
    </row>
    <row r="710" spans="1:9" x14ac:dyDescent="0.2">
      <c r="A710">
        <v>10000709</v>
      </c>
      <c r="B710" t="s">
        <v>75</v>
      </c>
      <c r="C710">
        <v>76001</v>
      </c>
      <c r="D710">
        <v>718</v>
      </c>
      <c r="E710" t="s">
        <v>65</v>
      </c>
      <c r="F710">
        <v>179.5</v>
      </c>
      <c r="G710">
        <v>30</v>
      </c>
      <c r="H710" t="s">
        <v>69</v>
      </c>
      <c r="I710" t="s">
        <v>79</v>
      </c>
    </row>
    <row r="711" spans="1:9" x14ac:dyDescent="0.2">
      <c r="A711">
        <v>10000710</v>
      </c>
      <c r="B711" t="s">
        <v>71</v>
      </c>
      <c r="C711">
        <v>76001</v>
      </c>
      <c r="D711">
        <v>930</v>
      </c>
      <c r="E711" t="s">
        <v>65</v>
      </c>
      <c r="F711">
        <v>232.5</v>
      </c>
      <c r="G711">
        <v>60</v>
      </c>
      <c r="H711" t="s">
        <v>69</v>
      </c>
      <c r="I711" t="s">
        <v>79</v>
      </c>
    </row>
    <row r="712" spans="1:9" x14ac:dyDescent="0.2">
      <c r="A712">
        <v>10000711</v>
      </c>
      <c r="B712" t="s">
        <v>70</v>
      </c>
      <c r="C712">
        <v>76001</v>
      </c>
      <c r="D712">
        <v>272</v>
      </c>
      <c r="E712" t="s">
        <v>49</v>
      </c>
      <c r="F712">
        <v>68</v>
      </c>
      <c r="G712">
        <v>30</v>
      </c>
      <c r="H712" t="s">
        <v>21</v>
      </c>
      <c r="I712" t="s">
        <v>79</v>
      </c>
    </row>
    <row r="713" spans="1:9" x14ac:dyDescent="0.2">
      <c r="A713">
        <v>10000712</v>
      </c>
      <c r="B713" t="s">
        <v>48</v>
      </c>
      <c r="C713">
        <v>76001</v>
      </c>
      <c r="D713">
        <v>1804</v>
      </c>
      <c r="E713" t="s">
        <v>54</v>
      </c>
      <c r="F713">
        <v>451</v>
      </c>
      <c r="G713">
        <v>30</v>
      </c>
      <c r="H713" t="s">
        <v>18</v>
      </c>
      <c r="I713" t="s">
        <v>79</v>
      </c>
    </row>
    <row r="714" spans="1:9" x14ac:dyDescent="0.2">
      <c r="A714">
        <v>10000713</v>
      </c>
      <c r="B714" t="s">
        <v>62</v>
      </c>
      <c r="C714">
        <v>76001</v>
      </c>
      <c r="D714">
        <v>1373</v>
      </c>
      <c r="E714" t="s">
        <v>49</v>
      </c>
      <c r="F714">
        <v>343.25</v>
      </c>
      <c r="G714">
        <v>30</v>
      </c>
      <c r="H714" t="s">
        <v>18</v>
      </c>
      <c r="I714" t="s">
        <v>79</v>
      </c>
    </row>
    <row r="715" spans="1:9" x14ac:dyDescent="0.2">
      <c r="A715">
        <v>10000714</v>
      </c>
      <c r="B715" t="s">
        <v>62</v>
      </c>
      <c r="C715">
        <v>76001</v>
      </c>
      <c r="D715">
        <v>800</v>
      </c>
      <c r="E715" t="s">
        <v>65</v>
      </c>
      <c r="F715">
        <v>200</v>
      </c>
      <c r="G715">
        <v>60</v>
      </c>
      <c r="H715" t="s">
        <v>69</v>
      </c>
      <c r="I715" t="s">
        <v>79</v>
      </c>
    </row>
    <row r="716" spans="1:9" x14ac:dyDescent="0.2">
      <c r="A716">
        <v>10000715</v>
      </c>
      <c r="B716" t="s">
        <v>57</v>
      </c>
      <c r="C716">
        <v>76001</v>
      </c>
      <c r="D716">
        <v>1638</v>
      </c>
      <c r="E716" t="s">
        <v>54</v>
      </c>
      <c r="F716">
        <v>409.5</v>
      </c>
      <c r="G716">
        <v>60</v>
      </c>
      <c r="H716" t="s">
        <v>18</v>
      </c>
      <c r="I716" t="s">
        <v>79</v>
      </c>
    </row>
    <row r="717" spans="1:9" x14ac:dyDescent="0.2">
      <c r="A717">
        <v>10000716</v>
      </c>
      <c r="B717" t="s">
        <v>57</v>
      </c>
      <c r="C717">
        <v>76002</v>
      </c>
      <c r="D717">
        <v>591</v>
      </c>
      <c r="E717" t="s">
        <v>56</v>
      </c>
      <c r="F717">
        <v>147.75</v>
      </c>
      <c r="G717">
        <v>30</v>
      </c>
      <c r="H717" t="s">
        <v>69</v>
      </c>
      <c r="I717" t="s">
        <v>79</v>
      </c>
    </row>
    <row r="718" spans="1:9" x14ac:dyDescent="0.2">
      <c r="A718">
        <v>10000717</v>
      </c>
      <c r="B718" t="s">
        <v>71</v>
      </c>
      <c r="C718">
        <v>76002</v>
      </c>
      <c r="D718">
        <v>823</v>
      </c>
      <c r="E718" t="s">
        <v>58</v>
      </c>
      <c r="F718">
        <v>205.75</v>
      </c>
      <c r="G718">
        <v>90</v>
      </c>
      <c r="H718" t="s">
        <v>69</v>
      </c>
      <c r="I718" t="s">
        <v>79</v>
      </c>
    </row>
    <row r="719" spans="1:9" x14ac:dyDescent="0.2">
      <c r="A719">
        <v>10000718</v>
      </c>
      <c r="B719" t="s">
        <v>67</v>
      </c>
      <c r="C719">
        <v>76001</v>
      </c>
      <c r="D719">
        <v>1302</v>
      </c>
      <c r="E719" t="s">
        <v>56</v>
      </c>
      <c r="F719">
        <v>325.5</v>
      </c>
      <c r="G719">
        <v>30</v>
      </c>
      <c r="H719" t="s">
        <v>18</v>
      </c>
      <c r="I719" t="s">
        <v>79</v>
      </c>
    </row>
    <row r="720" spans="1:9" x14ac:dyDescent="0.2">
      <c r="A720">
        <v>10000719</v>
      </c>
      <c r="B720" t="s">
        <v>53</v>
      </c>
      <c r="C720">
        <v>76002</v>
      </c>
      <c r="D720">
        <v>889</v>
      </c>
      <c r="E720" t="s">
        <v>54</v>
      </c>
      <c r="F720">
        <v>222.25</v>
      </c>
      <c r="G720">
        <v>90</v>
      </c>
      <c r="H720" t="s">
        <v>69</v>
      </c>
      <c r="I720" t="s">
        <v>79</v>
      </c>
    </row>
    <row r="721" spans="1:9" x14ac:dyDescent="0.2">
      <c r="A721">
        <v>10000720</v>
      </c>
      <c r="B721" t="s">
        <v>71</v>
      </c>
      <c r="C721">
        <v>76002</v>
      </c>
      <c r="D721">
        <v>1496</v>
      </c>
      <c r="E721" t="s">
        <v>49</v>
      </c>
      <c r="F721">
        <v>374</v>
      </c>
      <c r="G721">
        <v>60</v>
      </c>
      <c r="H721" t="s">
        <v>18</v>
      </c>
      <c r="I721" t="s">
        <v>79</v>
      </c>
    </row>
    <row r="722" spans="1:9" x14ac:dyDescent="0.2">
      <c r="A722">
        <v>10000721</v>
      </c>
      <c r="B722" t="s">
        <v>57</v>
      </c>
      <c r="C722">
        <v>76001</v>
      </c>
      <c r="D722">
        <v>1394</v>
      </c>
      <c r="E722" t="s">
        <v>52</v>
      </c>
      <c r="F722">
        <v>348.5</v>
      </c>
      <c r="G722">
        <v>60</v>
      </c>
      <c r="H722" t="s">
        <v>18</v>
      </c>
      <c r="I722" t="s">
        <v>79</v>
      </c>
    </row>
    <row r="723" spans="1:9" x14ac:dyDescent="0.2">
      <c r="A723">
        <v>10000722</v>
      </c>
      <c r="B723" t="s">
        <v>67</v>
      </c>
      <c r="C723">
        <v>76002</v>
      </c>
      <c r="D723">
        <v>1905</v>
      </c>
      <c r="E723" t="s">
        <v>52</v>
      </c>
      <c r="F723">
        <v>476.25</v>
      </c>
      <c r="G723">
        <v>90</v>
      </c>
      <c r="H723" t="s">
        <v>18</v>
      </c>
      <c r="I723" t="s">
        <v>79</v>
      </c>
    </row>
    <row r="724" spans="1:9" x14ac:dyDescent="0.2">
      <c r="A724">
        <v>10000723</v>
      </c>
      <c r="B724" t="s">
        <v>53</v>
      </c>
      <c r="C724">
        <v>76002</v>
      </c>
      <c r="D724">
        <v>218</v>
      </c>
      <c r="E724" t="s">
        <v>60</v>
      </c>
      <c r="F724">
        <v>54.5</v>
      </c>
      <c r="G724">
        <v>60</v>
      </c>
      <c r="H724" t="s">
        <v>21</v>
      </c>
      <c r="I724" t="s">
        <v>79</v>
      </c>
    </row>
    <row r="725" spans="1:9" x14ac:dyDescent="0.2">
      <c r="A725">
        <v>10000724</v>
      </c>
      <c r="B725" t="s">
        <v>64</v>
      </c>
      <c r="C725">
        <v>76001</v>
      </c>
      <c r="D725">
        <v>1445</v>
      </c>
      <c r="E725" t="s">
        <v>61</v>
      </c>
      <c r="F725">
        <v>361.25</v>
      </c>
      <c r="G725">
        <v>90</v>
      </c>
      <c r="H725" t="s">
        <v>18</v>
      </c>
      <c r="I725" t="s">
        <v>79</v>
      </c>
    </row>
    <row r="726" spans="1:9" x14ac:dyDescent="0.2">
      <c r="A726">
        <v>10000725</v>
      </c>
      <c r="B726" t="s">
        <v>66</v>
      </c>
      <c r="C726">
        <v>76002</v>
      </c>
      <c r="D726">
        <v>1581</v>
      </c>
      <c r="E726" t="s">
        <v>61</v>
      </c>
      <c r="F726">
        <v>395.25</v>
      </c>
      <c r="G726">
        <v>90</v>
      </c>
      <c r="H726" t="s">
        <v>18</v>
      </c>
      <c r="I726" t="s">
        <v>79</v>
      </c>
    </row>
    <row r="727" spans="1:9" x14ac:dyDescent="0.2">
      <c r="A727">
        <v>10000726</v>
      </c>
      <c r="B727" t="s">
        <v>55</v>
      </c>
      <c r="C727">
        <v>76001</v>
      </c>
      <c r="D727">
        <v>1407</v>
      </c>
      <c r="E727" t="s">
        <v>49</v>
      </c>
      <c r="F727">
        <v>351.75</v>
      </c>
      <c r="G727">
        <v>90</v>
      </c>
      <c r="H727" t="s">
        <v>18</v>
      </c>
      <c r="I727" t="s">
        <v>79</v>
      </c>
    </row>
    <row r="728" spans="1:9" x14ac:dyDescent="0.2">
      <c r="A728">
        <v>10000727</v>
      </c>
      <c r="B728" t="s">
        <v>67</v>
      </c>
      <c r="C728">
        <v>76001</v>
      </c>
      <c r="D728">
        <v>557</v>
      </c>
      <c r="E728" t="s">
        <v>65</v>
      </c>
      <c r="F728">
        <v>139.25</v>
      </c>
      <c r="G728">
        <v>90</v>
      </c>
      <c r="H728" t="s">
        <v>69</v>
      </c>
      <c r="I728" t="s">
        <v>79</v>
      </c>
    </row>
    <row r="729" spans="1:9" x14ac:dyDescent="0.2">
      <c r="A729">
        <v>10000728</v>
      </c>
      <c r="B729" t="s">
        <v>70</v>
      </c>
      <c r="C729">
        <v>76002</v>
      </c>
      <c r="D729">
        <v>1636</v>
      </c>
      <c r="E729" t="s">
        <v>60</v>
      </c>
      <c r="F729">
        <v>409</v>
      </c>
      <c r="G729">
        <v>30</v>
      </c>
      <c r="H729" t="s">
        <v>18</v>
      </c>
      <c r="I729" t="s">
        <v>79</v>
      </c>
    </row>
    <row r="730" spans="1:9" x14ac:dyDescent="0.2">
      <c r="A730">
        <v>10000729</v>
      </c>
      <c r="B730" t="s">
        <v>57</v>
      </c>
      <c r="C730">
        <v>76001</v>
      </c>
      <c r="D730">
        <v>1784</v>
      </c>
      <c r="E730" t="s">
        <v>73</v>
      </c>
      <c r="F730">
        <v>446</v>
      </c>
      <c r="G730">
        <v>60</v>
      </c>
      <c r="H730" t="s">
        <v>18</v>
      </c>
      <c r="I730" t="s">
        <v>79</v>
      </c>
    </row>
    <row r="731" spans="1:9" x14ac:dyDescent="0.2">
      <c r="A731">
        <v>10000730</v>
      </c>
      <c r="B731" t="s">
        <v>70</v>
      </c>
      <c r="C731">
        <v>76001</v>
      </c>
      <c r="D731">
        <v>718</v>
      </c>
      <c r="E731" t="s">
        <v>52</v>
      </c>
      <c r="F731">
        <v>179.5</v>
      </c>
      <c r="G731">
        <v>30</v>
      </c>
      <c r="H731" t="s">
        <v>69</v>
      </c>
      <c r="I731" t="s">
        <v>79</v>
      </c>
    </row>
    <row r="732" spans="1:9" x14ac:dyDescent="0.2">
      <c r="A732">
        <v>10000731</v>
      </c>
      <c r="B732" t="s">
        <v>74</v>
      </c>
      <c r="C732">
        <v>76001</v>
      </c>
      <c r="D732">
        <v>257</v>
      </c>
      <c r="E732" t="s">
        <v>52</v>
      </c>
      <c r="F732">
        <v>64.25</v>
      </c>
      <c r="G732">
        <v>60</v>
      </c>
      <c r="H732" t="s">
        <v>21</v>
      </c>
      <c r="I732" t="s">
        <v>79</v>
      </c>
    </row>
    <row r="733" spans="1:9" x14ac:dyDescent="0.2">
      <c r="A733">
        <v>10000732</v>
      </c>
      <c r="B733" t="s">
        <v>70</v>
      </c>
      <c r="C733">
        <v>76001</v>
      </c>
      <c r="D733">
        <v>425</v>
      </c>
      <c r="E733" t="s">
        <v>49</v>
      </c>
      <c r="F733">
        <v>106.25</v>
      </c>
      <c r="G733">
        <v>90</v>
      </c>
      <c r="H733" t="s">
        <v>21</v>
      </c>
      <c r="I733" t="s">
        <v>79</v>
      </c>
    </row>
    <row r="734" spans="1:9" x14ac:dyDescent="0.2">
      <c r="A734">
        <v>10000733</v>
      </c>
      <c r="B734" t="s">
        <v>63</v>
      </c>
      <c r="C734">
        <v>76001</v>
      </c>
      <c r="D734">
        <v>685</v>
      </c>
      <c r="E734" t="s">
        <v>52</v>
      </c>
      <c r="F734">
        <v>171.25</v>
      </c>
      <c r="G734">
        <v>90</v>
      </c>
      <c r="H734" t="s">
        <v>69</v>
      </c>
      <c r="I734" t="s">
        <v>79</v>
      </c>
    </row>
    <row r="735" spans="1:9" x14ac:dyDescent="0.2">
      <c r="A735">
        <v>10000734</v>
      </c>
      <c r="B735" t="s">
        <v>70</v>
      </c>
      <c r="C735">
        <v>76001</v>
      </c>
      <c r="D735">
        <v>861</v>
      </c>
      <c r="E735" t="s">
        <v>60</v>
      </c>
      <c r="F735">
        <v>215.25</v>
      </c>
      <c r="G735">
        <v>60</v>
      </c>
      <c r="H735" t="s">
        <v>69</v>
      </c>
      <c r="I735" t="s">
        <v>79</v>
      </c>
    </row>
    <row r="736" spans="1:9" x14ac:dyDescent="0.2">
      <c r="A736">
        <v>10000735</v>
      </c>
      <c r="B736" t="s">
        <v>75</v>
      </c>
      <c r="C736">
        <v>76002</v>
      </c>
      <c r="D736">
        <v>1024</v>
      </c>
      <c r="E736" t="s">
        <v>73</v>
      </c>
      <c r="F736">
        <v>256</v>
      </c>
      <c r="G736">
        <v>30</v>
      </c>
      <c r="H736" t="s">
        <v>18</v>
      </c>
      <c r="I736" t="s">
        <v>79</v>
      </c>
    </row>
    <row r="737" spans="1:9" x14ac:dyDescent="0.2">
      <c r="A737">
        <v>10000736</v>
      </c>
      <c r="B737" t="s">
        <v>62</v>
      </c>
      <c r="C737">
        <v>76001</v>
      </c>
      <c r="D737">
        <v>1180</v>
      </c>
      <c r="E737" t="s">
        <v>52</v>
      </c>
      <c r="F737">
        <v>295</v>
      </c>
      <c r="G737">
        <v>30</v>
      </c>
      <c r="H737" t="s">
        <v>18</v>
      </c>
      <c r="I737" t="s">
        <v>79</v>
      </c>
    </row>
    <row r="738" spans="1:9" x14ac:dyDescent="0.2">
      <c r="A738">
        <v>10000737</v>
      </c>
      <c r="B738" t="s">
        <v>67</v>
      </c>
      <c r="C738">
        <v>76001</v>
      </c>
      <c r="D738">
        <v>1595</v>
      </c>
      <c r="E738" t="s">
        <v>65</v>
      </c>
      <c r="F738">
        <v>398.75</v>
      </c>
      <c r="G738">
        <v>30</v>
      </c>
      <c r="H738" t="s">
        <v>18</v>
      </c>
      <c r="I738" t="s">
        <v>79</v>
      </c>
    </row>
    <row r="739" spans="1:9" x14ac:dyDescent="0.2">
      <c r="A739">
        <v>10000738</v>
      </c>
      <c r="B739" t="s">
        <v>62</v>
      </c>
      <c r="C739">
        <v>76001</v>
      </c>
      <c r="D739">
        <v>237</v>
      </c>
      <c r="E739" t="s">
        <v>56</v>
      </c>
      <c r="F739">
        <v>59.25</v>
      </c>
      <c r="G739">
        <v>90</v>
      </c>
      <c r="H739" t="s">
        <v>21</v>
      </c>
      <c r="I739" t="s">
        <v>79</v>
      </c>
    </row>
    <row r="740" spans="1:9" x14ac:dyDescent="0.2">
      <c r="A740">
        <v>10000739</v>
      </c>
      <c r="B740" t="s">
        <v>68</v>
      </c>
      <c r="C740">
        <v>76001</v>
      </c>
      <c r="D740">
        <v>227</v>
      </c>
      <c r="E740" t="s">
        <v>60</v>
      </c>
      <c r="F740">
        <v>56.75</v>
      </c>
      <c r="G740">
        <v>90</v>
      </c>
      <c r="H740" t="s">
        <v>21</v>
      </c>
      <c r="I740" t="s">
        <v>79</v>
      </c>
    </row>
    <row r="741" spans="1:9" x14ac:dyDescent="0.2">
      <c r="A741">
        <v>10000740</v>
      </c>
      <c r="B741" t="s">
        <v>68</v>
      </c>
      <c r="C741">
        <v>76001</v>
      </c>
      <c r="D741">
        <v>1695</v>
      </c>
      <c r="E741" t="s">
        <v>58</v>
      </c>
      <c r="F741">
        <v>423.75</v>
      </c>
      <c r="G741">
        <v>30</v>
      </c>
      <c r="H741" t="s">
        <v>18</v>
      </c>
      <c r="I741" t="s">
        <v>79</v>
      </c>
    </row>
    <row r="742" spans="1:9" x14ac:dyDescent="0.2">
      <c r="A742">
        <v>10000741</v>
      </c>
      <c r="B742" t="s">
        <v>57</v>
      </c>
      <c r="C742">
        <v>76001</v>
      </c>
      <c r="D742">
        <v>1666</v>
      </c>
      <c r="E742" t="s">
        <v>65</v>
      </c>
      <c r="F742">
        <v>416.5</v>
      </c>
      <c r="G742">
        <v>90</v>
      </c>
      <c r="H742" t="s">
        <v>18</v>
      </c>
      <c r="I742" t="s">
        <v>79</v>
      </c>
    </row>
    <row r="743" spans="1:9" x14ac:dyDescent="0.2">
      <c r="A743">
        <v>10000742</v>
      </c>
      <c r="B743" t="s">
        <v>64</v>
      </c>
      <c r="C743">
        <v>76001</v>
      </c>
      <c r="D743">
        <v>914</v>
      </c>
      <c r="E743" t="s">
        <v>73</v>
      </c>
      <c r="F743">
        <v>228.5</v>
      </c>
      <c r="G743">
        <v>60</v>
      </c>
      <c r="H743" t="s">
        <v>69</v>
      </c>
      <c r="I743" t="s">
        <v>79</v>
      </c>
    </row>
    <row r="744" spans="1:9" x14ac:dyDescent="0.2">
      <c r="A744">
        <v>10000743</v>
      </c>
      <c r="B744" t="s">
        <v>66</v>
      </c>
      <c r="C744">
        <v>76001</v>
      </c>
      <c r="D744">
        <v>1168</v>
      </c>
      <c r="E744" t="s">
        <v>65</v>
      </c>
      <c r="F744">
        <v>292</v>
      </c>
      <c r="G744">
        <v>60</v>
      </c>
      <c r="H744" t="s">
        <v>18</v>
      </c>
      <c r="I744" t="s">
        <v>79</v>
      </c>
    </row>
    <row r="745" spans="1:9" x14ac:dyDescent="0.2">
      <c r="A745">
        <v>10000744</v>
      </c>
      <c r="B745" t="s">
        <v>59</v>
      </c>
      <c r="C745">
        <v>76001</v>
      </c>
      <c r="D745">
        <v>1958</v>
      </c>
      <c r="E745" t="s">
        <v>61</v>
      </c>
      <c r="F745">
        <v>489.5</v>
      </c>
      <c r="G745">
        <v>60</v>
      </c>
      <c r="H745" t="s">
        <v>18</v>
      </c>
      <c r="I745" t="s">
        <v>79</v>
      </c>
    </row>
    <row r="746" spans="1:9" x14ac:dyDescent="0.2">
      <c r="A746">
        <v>10000745</v>
      </c>
      <c r="B746" t="s">
        <v>48</v>
      </c>
      <c r="C746">
        <v>76001</v>
      </c>
      <c r="D746">
        <v>318</v>
      </c>
      <c r="E746" t="s">
        <v>49</v>
      </c>
      <c r="F746">
        <v>79.5</v>
      </c>
      <c r="G746">
        <v>30</v>
      </c>
      <c r="H746" t="s">
        <v>21</v>
      </c>
      <c r="I746" t="s">
        <v>79</v>
      </c>
    </row>
    <row r="747" spans="1:9" x14ac:dyDescent="0.2">
      <c r="A747">
        <v>10000746</v>
      </c>
      <c r="B747" t="s">
        <v>71</v>
      </c>
      <c r="C747">
        <v>76002</v>
      </c>
      <c r="D747">
        <v>1637</v>
      </c>
      <c r="E747" t="s">
        <v>58</v>
      </c>
      <c r="F747">
        <v>409.25</v>
      </c>
      <c r="G747">
        <v>30</v>
      </c>
      <c r="H747" t="s">
        <v>18</v>
      </c>
      <c r="I747" t="s">
        <v>79</v>
      </c>
    </row>
    <row r="748" spans="1:9" x14ac:dyDescent="0.2">
      <c r="A748">
        <v>10000747</v>
      </c>
      <c r="B748" t="s">
        <v>72</v>
      </c>
      <c r="C748">
        <v>76001</v>
      </c>
      <c r="D748">
        <v>923</v>
      </c>
      <c r="E748" t="s">
        <v>61</v>
      </c>
      <c r="F748">
        <v>230.75</v>
      </c>
      <c r="G748">
        <v>60</v>
      </c>
      <c r="H748" t="s">
        <v>69</v>
      </c>
      <c r="I748" t="s">
        <v>79</v>
      </c>
    </row>
    <row r="749" spans="1:9" x14ac:dyDescent="0.2">
      <c r="A749">
        <v>10000748</v>
      </c>
      <c r="B749" t="s">
        <v>64</v>
      </c>
      <c r="C749">
        <v>76001</v>
      </c>
      <c r="D749">
        <v>1346</v>
      </c>
      <c r="E749" t="s">
        <v>60</v>
      </c>
      <c r="F749">
        <v>336.5</v>
      </c>
      <c r="G749">
        <v>30</v>
      </c>
      <c r="H749" t="s">
        <v>18</v>
      </c>
      <c r="I749" t="s">
        <v>79</v>
      </c>
    </row>
    <row r="750" spans="1:9" x14ac:dyDescent="0.2">
      <c r="A750">
        <v>10000749</v>
      </c>
      <c r="B750" t="s">
        <v>76</v>
      </c>
      <c r="C750">
        <v>76002</v>
      </c>
      <c r="D750">
        <v>817</v>
      </c>
      <c r="E750" t="s">
        <v>60</v>
      </c>
      <c r="F750">
        <v>204.25</v>
      </c>
      <c r="G750">
        <v>90</v>
      </c>
      <c r="H750" t="s">
        <v>69</v>
      </c>
      <c r="I750" t="s">
        <v>79</v>
      </c>
    </row>
    <row r="751" spans="1:9" x14ac:dyDescent="0.2">
      <c r="A751">
        <v>10000750</v>
      </c>
      <c r="B751" t="s">
        <v>59</v>
      </c>
      <c r="C751">
        <v>76001</v>
      </c>
      <c r="D751">
        <v>1948</v>
      </c>
      <c r="E751" t="s">
        <v>52</v>
      </c>
      <c r="F751">
        <v>487</v>
      </c>
      <c r="G751">
        <v>90</v>
      </c>
      <c r="H751" t="s">
        <v>18</v>
      </c>
      <c r="I751" t="s">
        <v>79</v>
      </c>
    </row>
    <row r="752" spans="1:9" x14ac:dyDescent="0.2">
      <c r="A752">
        <v>10000751</v>
      </c>
      <c r="B752" t="s">
        <v>75</v>
      </c>
      <c r="C752">
        <v>76001</v>
      </c>
      <c r="D752">
        <v>1293</v>
      </c>
      <c r="E752" t="s">
        <v>52</v>
      </c>
      <c r="F752">
        <v>323.25</v>
      </c>
      <c r="G752">
        <v>30</v>
      </c>
      <c r="H752" t="s">
        <v>18</v>
      </c>
      <c r="I752" t="s">
        <v>79</v>
      </c>
    </row>
    <row r="753" spans="1:9" x14ac:dyDescent="0.2">
      <c r="A753">
        <v>10000752</v>
      </c>
      <c r="B753" t="s">
        <v>57</v>
      </c>
      <c r="C753">
        <v>76001</v>
      </c>
      <c r="D753">
        <v>300</v>
      </c>
      <c r="E753" t="s">
        <v>52</v>
      </c>
      <c r="F753">
        <v>75</v>
      </c>
      <c r="G753">
        <v>30</v>
      </c>
      <c r="H753" t="s">
        <v>21</v>
      </c>
      <c r="I753" t="s">
        <v>79</v>
      </c>
    </row>
    <row r="754" spans="1:9" x14ac:dyDescent="0.2">
      <c r="A754">
        <v>10000753</v>
      </c>
      <c r="B754" t="s">
        <v>64</v>
      </c>
      <c r="C754">
        <v>76001</v>
      </c>
      <c r="D754">
        <v>1908</v>
      </c>
      <c r="E754" t="s">
        <v>73</v>
      </c>
      <c r="F754">
        <v>477</v>
      </c>
      <c r="G754">
        <v>30</v>
      </c>
      <c r="H754" t="s">
        <v>18</v>
      </c>
      <c r="I754" t="s">
        <v>79</v>
      </c>
    </row>
    <row r="755" spans="1:9" x14ac:dyDescent="0.2">
      <c r="A755">
        <v>10000754</v>
      </c>
      <c r="B755" t="s">
        <v>51</v>
      </c>
      <c r="C755">
        <v>76002</v>
      </c>
      <c r="D755">
        <v>946</v>
      </c>
      <c r="E755" t="s">
        <v>60</v>
      </c>
      <c r="F755">
        <v>236.5</v>
      </c>
      <c r="G755">
        <v>60</v>
      </c>
      <c r="H755" t="s">
        <v>69</v>
      </c>
      <c r="I755" t="s">
        <v>79</v>
      </c>
    </row>
    <row r="756" spans="1:9" x14ac:dyDescent="0.2">
      <c r="A756">
        <v>10000755</v>
      </c>
      <c r="B756" t="s">
        <v>55</v>
      </c>
      <c r="C756">
        <v>76002</v>
      </c>
      <c r="D756">
        <v>1494</v>
      </c>
      <c r="E756" t="s">
        <v>49</v>
      </c>
      <c r="F756">
        <v>373.5</v>
      </c>
      <c r="G756">
        <v>30</v>
      </c>
      <c r="H756" t="s">
        <v>18</v>
      </c>
      <c r="I756" t="s">
        <v>79</v>
      </c>
    </row>
    <row r="757" spans="1:9" x14ac:dyDescent="0.2">
      <c r="A757">
        <v>10000756</v>
      </c>
      <c r="B757" t="s">
        <v>51</v>
      </c>
      <c r="C757">
        <v>76001</v>
      </c>
      <c r="D757">
        <v>269</v>
      </c>
      <c r="E757" t="s">
        <v>56</v>
      </c>
      <c r="F757">
        <v>67.25</v>
      </c>
      <c r="G757">
        <v>90</v>
      </c>
      <c r="H757" t="s">
        <v>21</v>
      </c>
      <c r="I757" t="s">
        <v>79</v>
      </c>
    </row>
    <row r="758" spans="1:9" x14ac:dyDescent="0.2">
      <c r="A758">
        <v>10000757</v>
      </c>
      <c r="B758" t="s">
        <v>71</v>
      </c>
      <c r="C758">
        <v>76002</v>
      </c>
      <c r="D758">
        <v>1608</v>
      </c>
      <c r="E758" t="s">
        <v>49</v>
      </c>
      <c r="F758">
        <v>402</v>
      </c>
      <c r="G758">
        <v>60</v>
      </c>
      <c r="H758" t="s">
        <v>18</v>
      </c>
      <c r="I758" t="s">
        <v>79</v>
      </c>
    </row>
    <row r="759" spans="1:9" x14ac:dyDescent="0.2">
      <c r="A759">
        <v>10000758</v>
      </c>
      <c r="B759" t="s">
        <v>48</v>
      </c>
      <c r="C759">
        <v>76002</v>
      </c>
      <c r="D759">
        <v>1348</v>
      </c>
      <c r="E759" t="s">
        <v>60</v>
      </c>
      <c r="F759">
        <v>337</v>
      </c>
      <c r="G759">
        <v>60</v>
      </c>
      <c r="H759" t="s">
        <v>18</v>
      </c>
      <c r="I759" t="s">
        <v>79</v>
      </c>
    </row>
    <row r="760" spans="1:9" x14ac:dyDescent="0.2">
      <c r="A760">
        <v>10000759</v>
      </c>
      <c r="B760" t="s">
        <v>59</v>
      </c>
      <c r="C760">
        <v>76002</v>
      </c>
      <c r="D760">
        <v>1090</v>
      </c>
      <c r="E760" t="s">
        <v>49</v>
      </c>
      <c r="F760">
        <v>272.5</v>
      </c>
      <c r="G760">
        <v>60</v>
      </c>
      <c r="H760" t="s">
        <v>18</v>
      </c>
      <c r="I760" t="s">
        <v>79</v>
      </c>
    </row>
    <row r="761" spans="1:9" x14ac:dyDescent="0.2">
      <c r="A761">
        <v>10000760</v>
      </c>
      <c r="B761" t="s">
        <v>63</v>
      </c>
      <c r="C761">
        <v>76002</v>
      </c>
      <c r="D761">
        <v>417</v>
      </c>
      <c r="E761" t="s">
        <v>65</v>
      </c>
      <c r="F761">
        <v>104.25</v>
      </c>
      <c r="G761">
        <v>90</v>
      </c>
      <c r="H761" t="s">
        <v>21</v>
      </c>
      <c r="I761" t="s">
        <v>79</v>
      </c>
    </row>
    <row r="762" spans="1:9" x14ac:dyDescent="0.2">
      <c r="A762">
        <v>10000761</v>
      </c>
      <c r="B762" t="s">
        <v>51</v>
      </c>
      <c r="C762">
        <v>76001</v>
      </c>
      <c r="D762">
        <v>1748</v>
      </c>
      <c r="E762" t="s">
        <v>58</v>
      </c>
      <c r="F762">
        <v>437</v>
      </c>
      <c r="G762">
        <v>60</v>
      </c>
      <c r="H762" t="s">
        <v>18</v>
      </c>
      <c r="I762" t="s">
        <v>79</v>
      </c>
    </row>
    <row r="763" spans="1:9" x14ac:dyDescent="0.2">
      <c r="A763">
        <v>10000762</v>
      </c>
      <c r="B763" t="s">
        <v>68</v>
      </c>
      <c r="C763">
        <v>76002</v>
      </c>
      <c r="D763">
        <v>945</v>
      </c>
      <c r="E763" t="s">
        <v>56</v>
      </c>
      <c r="F763">
        <v>236.25</v>
      </c>
      <c r="G763">
        <v>90</v>
      </c>
      <c r="H763" t="s">
        <v>69</v>
      </c>
      <c r="I763" t="s">
        <v>79</v>
      </c>
    </row>
    <row r="764" spans="1:9" x14ac:dyDescent="0.2">
      <c r="A764">
        <v>10000763</v>
      </c>
      <c r="B764" t="s">
        <v>71</v>
      </c>
      <c r="C764">
        <v>76002</v>
      </c>
      <c r="D764">
        <v>1823</v>
      </c>
      <c r="E764" t="s">
        <v>60</v>
      </c>
      <c r="F764">
        <v>455.75</v>
      </c>
      <c r="G764">
        <v>60</v>
      </c>
      <c r="H764" t="s">
        <v>18</v>
      </c>
      <c r="I764" t="s">
        <v>79</v>
      </c>
    </row>
    <row r="765" spans="1:9" x14ac:dyDescent="0.2">
      <c r="A765">
        <v>10000764</v>
      </c>
      <c r="B765" t="s">
        <v>51</v>
      </c>
      <c r="C765">
        <v>76002</v>
      </c>
      <c r="D765">
        <v>1805</v>
      </c>
      <c r="E765" t="s">
        <v>65</v>
      </c>
      <c r="F765">
        <v>451.25</v>
      </c>
      <c r="G765">
        <v>30</v>
      </c>
      <c r="H765" t="s">
        <v>18</v>
      </c>
      <c r="I765" t="s">
        <v>79</v>
      </c>
    </row>
    <row r="766" spans="1:9" x14ac:dyDescent="0.2">
      <c r="A766">
        <v>10000765</v>
      </c>
      <c r="B766" t="s">
        <v>64</v>
      </c>
      <c r="C766">
        <v>76001</v>
      </c>
      <c r="D766">
        <v>243</v>
      </c>
      <c r="E766" t="s">
        <v>61</v>
      </c>
      <c r="F766">
        <v>60.75</v>
      </c>
      <c r="G766">
        <v>30</v>
      </c>
      <c r="H766" t="s">
        <v>21</v>
      </c>
      <c r="I766" t="s">
        <v>79</v>
      </c>
    </row>
    <row r="767" spans="1:9" x14ac:dyDescent="0.2">
      <c r="A767">
        <v>10000766</v>
      </c>
      <c r="B767" t="s">
        <v>63</v>
      </c>
      <c r="C767">
        <v>76002</v>
      </c>
      <c r="D767">
        <v>1198</v>
      </c>
      <c r="E767" t="s">
        <v>58</v>
      </c>
      <c r="F767">
        <v>299.5</v>
      </c>
      <c r="G767">
        <v>90</v>
      </c>
      <c r="H767" t="s">
        <v>18</v>
      </c>
      <c r="I767" t="s">
        <v>79</v>
      </c>
    </row>
    <row r="768" spans="1:9" x14ac:dyDescent="0.2">
      <c r="A768">
        <v>10000767</v>
      </c>
      <c r="B768" t="s">
        <v>74</v>
      </c>
      <c r="C768">
        <v>76001</v>
      </c>
      <c r="D768">
        <v>630</v>
      </c>
      <c r="E768" t="s">
        <v>52</v>
      </c>
      <c r="F768">
        <v>157.5</v>
      </c>
      <c r="G768">
        <v>30</v>
      </c>
      <c r="H768" t="s">
        <v>69</v>
      </c>
      <c r="I768" t="s">
        <v>79</v>
      </c>
    </row>
    <row r="769" spans="1:9" x14ac:dyDescent="0.2">
      <c r="A769">
        <v>10000768</v>
      </c>
      <c r="B769" t="s">
        <v>64</v>
      </c>
      <c r="C769">
        <v>76002</v>
      </c>
      <c r="D769">
        <v>218</v>
      </c>
      <c r="E769" t="s">
        <v>65</v>
      </c>
      <c r="F769">
        <v>54.5</v>
      </c>
      <c r="G769">
        <v>90</v>
      </c>
      <c r="H769" t="s">
        <v>21</v>
      </c>
      <c r="I769" t="s">
        <v>79</v>
      </c>
    </row>
    <row r="770" spans="1:9" x14ac:dyDescent="0.2">
      <c r="A770">
        <v>10000769</v>
      </c>
      <c r="B770" t="s">
        <v>74</v>
      </c>
      <c r="C770">
        <v>76002</v>
      </c>
      <c r="D770">
        <v>239</v>
      </c>
      <c r="E770" t="s">
        <v>54</v>
      </c>
      <c r="F770">
        <v>59.75</v>
      </c>
      <c r="G770">
        <v>30</v>
      </c>
      <c r="H770" t="s">
        <v>21</v>
      </c>
      <c r="I770" t="s">
        <v>79</v>
      </c>
    </row>
    <row r="771" spans="1:9" x14ac:dyDescent="0.2">
      <c r="A771">
        <v>10000770</v>
      </c>
      <c r="B771" t="s">
        <v>72</v>
      </c>
      <c r="C771">
        <v>76002</v>
      </c>
      <c r="D771">
        <v>1585</v>
      </c>
      <c r="E771" t="s">
        <v>61</v>
      </c>
      <c r="F771">
        <v>396.25</v>
      </c>
      <c r="G771">
        <v>30</v>
      </c>
      <c r="H771" t="s">
        <v>18</v>
      </c>
      <c r="I771" t="s">
        <v>79</v>
      </c>
    </row>
    <row r="772" spans="1:9" x14ac:dyDescent="0.2">
      <c r="A772">
        <v>10000771</v>
      </c>
      <c r="B772" t="s">
        <v>62</v>
      </c>
      <c r="C772">
        <v>76002</v>
      </c>
      <c r="D772">
        <v>1640</v>
      </c>
      <c r="E772" t="s">
        <v>52</v>
      </c>
      <c r="F772">
        <v>410</v>
      </c>
      <c r="G772">
        <v>60</v>
      </c>
      <c r="H772" t="s">
        <v>18</v>
      </c>
      <c r="I772" t="s">
        <v>79</v>
      </c>
    </row>
    <row r="773" spans="1:9" x14ac:dyDescent="0.2">
      <c r="A773">
        <v>10000772</v>
      </c>
      <c r="B773" t="s">
        <v>67</v>
      </c>
      <c r="C773">
        <v>76002</v>
      </c>
      <c r="D773">
        <v>723</v>
      </c>
      <c r="E773" t="s">
        <v>73</v>
      </c>
      <c r="F773">
        <v>180.75</v>
      </c>
      <c r="G773">
        <v>30</v>
      </c>
      <c r="H773" t="s">
        <v>69</v>
      </c>
      <c r="I773" t="s">
        <v>79</v>
      </c>
    </row>
    <row r="774" spans="1:9" x14ac:dyDescent="0.2">
      <c r="A774">
        <v>10000773</v>
      </c>
      <c r="B774" t="s">
        <v>71</v>
      </c>
      <c r="C774">
        <v>76002</v>
      </c>
      <c r="D774">
        <v>766</v>
      </c>
      <c r="E774" t="s">
        <v>61</v>
      </c>
      <c r="F774">
        <v>191.5</v>
      </c>
      <c r="G774">
        <v>90</v>
      </c>
      <c r="H774" t="s">
        <v>69</v>
      </c>
      <c r="I774" t="s">
        <v>79</v>
      </c>
    </row>
    <row r="775" spans="1:9" x14ac:dyDescent="0.2">
      <c r="A775">
        <v>10000774</v>
      </c>
      <c r="B775" t="s">
        <v>71</v>
      </c>
      <c r="C775">
        <v>76001</v>
      </c>
      <c r="D775">
        <v>509</v>
      </c>
      <c r="E775" t="s">
        <v>60</v>
      </c>
      <c r="F775">
        <v>127.25</v>
      </c>
      <c r="G775">
        <v>30</v>
      </c>
      <c r="H775" t="s">
        <v>69</v>
      </c>
      <c r="I775" t="s">
        <v>80</v>
      </c>
    </row>
    <row r="776" spans="1:9" x14ac:dyDescent="0.2">
      <c r="A776">
        <v>10000775</v>
      </c>
      <c r="B776" t="s">
        <v>74</v>
      </c>
      <c r="C776">
        <v>76001</v>
      </c>
      <c r="D776">
        <v>243</v>
      </c>
      <c r="E776" t="s">
        <v>49</v>
      </c>
      <c r="F776">
        <v>60.75</v>
      </c>
      <c r="G776">
        <v>30</v>
      </c>
      <c r="H776" t="s">
        <v>21</v>
      </c>
      <c r="I776" t="s">
        <v>80</v>
      </c>
    </row>
    <row r="777" spans="1:9" x14ac:dyDescent="0.2">
      <c r="A777">
        <v>10000776</v>
      </c>
      <c r="B777" t="s">
        <v>72</v>
      </c>
      <c r="C777">
        <v>76002</v>
      </c>
      <c r="D777">
        <v>1513</v>
      </c>
      <c r="E777" t="s">
        <v>61</v>
      </c>
      <c r="F777">
        <v>378.25</v>
      </c>
      <c r="G777">
        <v>60</v>
      </c>
      <c r="H777" t="s">
        <v>18</v>
      </c>
      <c r="I777" t="s">
        <v>80</v>
      </c>
    </row>
    <row r="778" spans="1:9" x14ac:dyDescent="0.2">
      <c r="A778">
        <v>10000777</v>
      </c>
      <c r="B778" t="s">
        <v>62</v>
      </c>
      <c r="C778">
        <v>76002</v>
      </c>
      <c r="D778">
        <v>287</v>
      </c>
      <c r="E778" t="s">
        <v>60</v>
      </c>
      <c r="F778">
        <v>71.75</v>
      </c>
      <c r="G778">
        <v>60</v>
      </c>
      <c r="H778" t="s">
        <v>21</v>
      </c>
      <c r="I778" t="s">
        <v>80</v>
      </c>
    </row>
    <row r="779" spans="1:9" x14ac:dyDescent="0.2">
      <c r="A779">
        <v>10000778</v>
      </c>
      <c r="B779" t="s">
        <v>57</v>
      </c>
      <c r="C779">
        <v>76002</v>
      </c>
      <c r="D779">
        <v>1764</v>
      </c>
      <c r="E779" t="s">
        <v>56</v>
      </c>
      <c r="F779">
        <v>441</v>
      </c>
      <c r="G779">
        <v>90</v>
      </c>
      <c r="H779" t="s">
        <v>18</v>
      </c>
      <c r="I779" t="s">
        <v>80</v>
      </c>
    </row>
    <row r="780" spans="1:9" x14ac:dyDescent="0.2">
      <c r="A780">
        <v>10000779</v>
      </c>
      <c r="B780" t="s">
        <v>67</v>
      </c>
      <c r="C780">
        <v>76002</v>
      </c>
      <c r="D780">
        <v>1669</v>
      </c>
      <c r="E780" t="s">
        <v>58</v>
      </c>
      <c r="F780">
        <v>417.25</v>
      </c>
      <c r="G780">
        <v>90</v>
      </c>
      <c r="H780" t="s">
        <v>18</v>
      </c>
      <c r="I780" t="s">
        <v>80</v>
      </c>
    </row>
    <row r="781" spans="1:9" x14ac:dyDescent="0.2">
      <c r="A781">
        <v>10000780</v>
      </c>
      <c r="B781" t="s">
        <v>63</v>
      </c>
      <c r="C781">
        <v>76002</v>
      </c>
      <c r="D781">
        <v>954</v>
      </c>
      <c r="E781" t="s">
        <v>52</v>
      </c>
      <c r="F781">
        <v>238.5</v>
      </c>
      <c r="G781">
        <v>30</v>
      </c>
      <c r="H781" t="s">
        <v>69</v>
      </c>
      <c r="I781" t="s">
        <v>80</v>
      </c>
    </row>
    <row r="782" spans="1:9" x14ac:dyDescent="0.2">
      <c r="A782">
        <v>10000781</v>
      </c>
      <c r="B782" t="s">
        <v>70</v>
      </c>
      <c r="C782">
        <v>76001</v>
      </c>
      <c r="D782">
        <v>679</v>
      </c>
      <c r="E782" t="s">
        <v>58</v>
      </c>
      <c r="F782">
        <v>169.75</v>
      </c>
      <c r="G782">
        <v>30</v>
      </c>
      <c r="H782" t="s">
        <v>69</v>
      </c>
      <c r="I782" t="s">
        <v>80</v>
      </c>
    </row>
    <row r="783" spans="1:9" x14ac:dyDescent="0.2">
      <c r="A783">
        <v>10000782</v>
      </c>
      <c r="B783" t="s">
        <v>59</v>
      </c>
      <c r="C783">
        <v>76001</v>
      </c>
      <c r="D783">
        <v>267</v>
      </c>
      <c r="E783" t="s">
        <v>73</v>
      </c>
      <c r="F783">
        <v>66.75</v>
      </c>
      <c r="G783">
        <v>90</v>
      </c>
      <c r="H783" t="s">
        <v>21</v>
      </c>
      <c r="I783" t="s">
        <v>80</v>
      </c>
    </row>
    <row r="784" spans="1:9" x14ac:dyDescent="0.2">
      <c r="A784">
        <v>10000783</v>
      </c>
      <c r="B784" t="s">
        <v>75</v>
      </c>
      <c r="C784">
        <v>76002</v>
      </c>
      <c r="D784">
        <v>922</v>
      </c>
      <c r="E784" t="s">
        <v>60</v>
      </c>
      <c r="F784">
        <v>230.5</v>
      </c>
      <c r="G784">
        <v>60</v>
      </c>
      <c r="H784" t="s">
        <v>69</v>
      </c>
      <c r="I784" t="s">
        <v>80</v>
      </c>
    </row>
    <row r="785" spans="1:9" x14ac:dyDescent="0.2">
      <c r="A785">
        <v>10000784</v>
      </c>
      <c r="B785" t="s">
        <v>48</v>
      </c>
      <c r="C785">
        <v>76002</v>
      </c>
      <c r="D785">
        <v>938</v>
      </c>
      <c r="E785" t="s">
        <v>52</v>
      </c>
      <c r="F785">
        <v>234.5</v>
      </c>
      <c r="G785">
        <v>90</v>
      </c>
      <c r="H785" t="s">
        <v>69</v>
      </c>
      <c r="I785" t="s">
        <v>80</v>
      </c>
    </row>
    <row r="786" spans="1:9" x14ac:dyDescent="0.2">
      <c r="A786">
        <v>10000785</v>
      </c>
      <c r="B786" t="s">
        <v>63</v>
      </c>
      <c r="C786">
        <v>76001</v>
      </c>
      <c r="D786">
        <v>1822</v>
      </c>
      <c r="E786" t="s">
        <v>58</v>
      </c>
      <c r="F786">
        <v>455.5</v>
      </c>
      <c r="G786">
        <v>90</v>
      </c>
      <c r="H786" t="s">
        <v>18</v>
      </c>
      <c r="I786" t="s">
        <v>80</v>
      </c>
    </row>
    <row r="787" spans="1:9" x14ac:dyDescent="0.2">
      <c r="A787">
        <v>10000786</v>
      </c>
      <c r="B787" t="s">
        <v>51</v>
      </c>
      <c r="C787">
        <v>76002</v>
      </c>
      <c r="D787">
        <v>711</v>
      </c>
      <c r="E787" t="s">
        <v>49</v>
      </c>
      <c r="F787">
        <v>177.75</v>
      </c>
      <c r="G787">
        <v>60</v>
      </c>
      <c r="H787" t="s">
        <v>69</v>
      </c>
      <c r="I787" t="s">
        <v>80</v>
      </c>
    </row>
    <row r="788" spans="1:9" x14ac:dyDescent="0.2">
      <c r="A788">
        <v>10000787</v>
      </c>
      <c r="B788" t="s">
        <v>67</v>
      </c>
      <c r="C788">
        <v>76001</v>
      </c>
      <c r="D788">
        <v>1829</v>
      </c>
      <c r="E788" t="s">
        <v>52</v>
      </c>
      <c r="F788">
        <v>457.25</v>
      </c>
      <c r="G788">
        <v>30</v>
      </c>
      <c r="H788" t="s">
        <v>18</v>
      </c>
      <c r="I788" t="s">
        <v>80</v>
      </c>
    </row>
    <row r="789" spans="1:9" x14ac:dyDescent="0.2">
      <c r="A789">
        <v>10000788</v>
      </c>
      <c r="B789" t="s">
        <v>76</v>
      </c>
      <c r="C789">
        <v>76002</v>
      </c>
      <c r="D789">
        <v>323</v>
      </c>
      <c r="E789" t="s">
        <v>73</v>
      </c>
      <c r="F789">
        <v>80.75</v>
      </c>
      <c r="G789">
        <v>60</v>
      </c>
      <c r="H789" t="s">
        <v>21</v>
      </c>
      <c r="I789" t="s">
        <v>80</v>
      </c>
    </row>
    <row r="790" spans="1:9" x14ac:dyDescent="0.2">
      <c r="A790">
        <v>10000789</v>
      </c>
      <c r="B790" t="s">
        <v>59</v>
      </c>
      <c r="C790">
        <v>76001</v>
      </c>
      <c r="D790">
        <v>559</v>
      </c>
      <c r="E790" t="s">
        <v>73</v>
      </c>
      <c r="F790">
        <v>139.75</v>
      </c>
      <c r="G790">
        <v>60</v>
      </c>
      <c r="H790" t="s">
        <v>69</v>
      </c>
      <c r="I790" t="s">
        <v>80</v>
      </c>
    </row>
    <row r="791" spans="1:9" x14ac:dyDescent="0.2">
      <c r="A791">
        <v>10000790</v>
      </c>
      <c r="B791" t="s">
        <v>75</v>
      </c>
      <c r="C791">
        <v>76002</v>
      </c>
      <c r="D791">
        <v>1847</v>
      </c>
      <c r="E791" t="s">
        <v>56</v>
      </c>
      <c r="F791">
        <v>461.75</v>
      </c>
      <c r="G791">
        <v>60</v>
      </c>
      <c r="H791" t="s">
        <v>18</v>
      </c>
      <c r="I791" t="s">
        <v>80</v>
      </c>
    </row>
    <row r="792" spans="1:9" x14ac:dyDescent="0.2">
      <c r="A792">
        <v>10000791</v>
      </c>
      <c r="B792" t="s">
        <v>64</v>
      </c>
      <c r="C792">
        <v>76001</v>
      </c>
      <c r="D792">
        <v>1735</v>
      </c>
      <c r="E792" t="s">
        <v>60</v>
      </c>
      <c r="F792">
        <v>433.75</v>
      </c>
      <c r="G792">
        <v>30</v>
      </c>
      <c r="H792" t="s">
        <v>18</v>
      </c>
      <c r="I792" t="s">
        <v>80</v>
      </c>
    </row>
    <row r="793" spans="1:9" x14ac:dyDescent="0.2">
      <c r="A793">
        <v>10000792</v>
      </c>
      <c r="B793" t="s">
        <v>76</v>
      </c>
      <c r="C793">
        <v>76001</v>
      </c>
      <c r="D793">
        <v>1811</v>
      </c>
      <c r="E793" t="s">
        <v>58</v>
      </c>
      <c r="F793">
        <v>452.75</v>
      </c>
      <c r="G793">
        <v>90</v>
      </c>
      <c r="H793" t="s">
        <v>18</v>
      </c>
      <c r="I793" t="s">
        <v>80</v>
      </c>
    </row>
    <row r="794" spans="1:9" x14ac:dyDescent="0.2">
      <c r="A794">
        <v>10000793</v>
      </c>
      <c r="B794" t="s">
        <v>53</v>
      </c>
      <c r="C794">
        <v>76002</v>
      </c>
      <c r="D794">
        <v>1381</v>
      </c>
      <c r="E794" t="s">
        <v>60</v>
      </c>
      <c r="F794">
        <v>345.25</v>
      </c>
      <c r="G794">
        <v>30</v>
      </c>
      <c r="H794" t="s">
        <v>18</v>
      </c>
      <c r="I794" t="s">
        <v>80</v>
      </c>
    </row>
    <row r="795" spans="1:9" x14ac:dyDescent="0.2">
      <c r="A795">
        <v>10000794</v>
      </c>
      <c r="B795" t="s">
        <v>59</v>
      </c>
      <c r="C795">
        <v>76001</v>
      </c>
      <c r="D795">
        <v>1879</v>
      </c>
      <c r="E795" t="s">
        <v>52</v>
      </c>
      <c r="F795">
        <v>469.75</v>
      </c>
      <c r="G795">
        <v>90</v>
      </c>
      <c r="H795" t="s">
        <v>18</v>
      </c>
      <c r="I795" t="s">
        <v>80</v>
      </c>
    </row>
    <row r="796" spans="1:9" x14ac:dyDescent="0.2">
      <c r="A796">
        <v>10000795</v>
      </c>
      <c r="B796" t="s">
        <v>62</v>
      </c>
      <c r="C796">
        <v>76001</v>
      </c>
      <c r="D796">
        <v>1914</v>
      </c>
      <c r="E796" t="s">
        <v>60</v>
      </c>
      <c r="F796">
        <v>478.5</v>
      </c>
      <c r="G796">
        <v>60</v>
      </c>
      <c r="H796" t="s">
        <v>18</v>
      </c>
      <c r="I796" t="s">
        <v>80</v>
      </c>
    </row>
    <row r="797" spans="1:9" x14ac:dyDescent="0.2">
      <c r="A797">
        <v>10000796</v>
      </c>
      <c r="B797" t="s">
        <v>76</v>
      </c>
      <c r="C797">
        <v>76002</v>
      </c>
      <c r="D797">
        <v>1490</v>
      </c>
      <c r="E797" t="s">
        <v>56</v>
      </c>
      <c r="F797">
        <v>372.5</v>
      </c>
      <c r="G797">
        <v>60</v>
      </c>
      <c r="H797" t="s">
        <v>18</v>
      </c>
      <c r="I797" t="s">
        <v>80</v>
      </c>
    </row>
    <row r="798" spans="1:9" x14ac:dyDescent="0.2">
      <c r="A798">
        <v>10000797</v>
      </c>
      <c r="B798" t="s">
        <v>76</v>
      </c>
      <c r="C798">
        <v>76001</v>
      </c>
      <c r="D798">
        <v>465</v>
      </c>
      <c r="E798" t="s">
        <v>52</v>
      </c>
      <c r="F798">
        <v>116.25</v>
      </c>
      <c r="G798">
        <v>90</v>
      </c>
      <c r="H798" t="s">
        <v>21</v>
      </c>
      <c r="I798" t="s">
        <v>80</v>
      </c>
    </row>
    <row r="799" spans="1:9" x14ac:dyDescent="0.2">
      <c r="A799">
        <v>10000798</v>
      </c>
      <c r="B799" t="s">
        <v>53</v>
      </c>
      <c r="C799">
        <v>76002</v>
      </c>
      <c r="D799">
        <v>279</v>
      </c>
      <c r="E799" t="s">
        <v>73</v>
      </c>
      <c r="F799">
        <v>69.75</v>
      </c>
      <c r="G799">
        <v>30</v>
      </c>
      <c r="H799" t="s">
        <v>21</v>
      </c>
      <c r="I799" t="s">
        <v>80</v>
      </c>
    </row>
    <row r="800" spans="1:9" x14ac:dyDescent="0.2">
      <c r="A800">
        <v>10000799</v>
      </c>
      <c r="B800" t="s">
        <v>63</v>
      </c>
      <c r="C800">
        <v>76002</v>
      </c>
      <c r="D800">
        <v>310</v>
      </c>
      <c r="E800" t="s">
        <v>60</v>
      </c>
      <c r="F800">
        <v>77.5</v>
      </c>
      <c r="G800">
        <v>30</v>
      </c>
      <c r="H800" t="s">
        <v>21</v>
      </c>
      <c r="I800" t="s">
        <v>80</v>
      </c>
    </row>
    <row r="801" spans="1:9" x14ac:dyDescent="0.2">
      <c r="A801">
        <v>10000800</v>
      </c>
      <c r="B801" t="s">
        <v>63</v>
      </c>
      <c r="C801">
        <v>76002</v>
      </c>
      <c r="D801">
        <v>1439</v>
      </c>
      <c r="E801" t="s">
        <v>65</v>
      </c>
      <c r="F801">
        <v>359.75</v>
      </c>
      <c r="G801">
        <v>30</v>
      </c>
      <c r="H801" t="s">
        <v>18</v>
      </c>
      <c r="I801" t="s">
        <v>80</v>
      </c>
    </row>
    <row r="802" spans="1:9" x14ac:dyDescent="0.2">
      <c r="A802">
        <v>10000801</v>
      </c>
      <c r="B802" t="s">
        <v>62</v>
      </c>
      <c r="C802">
        <v>76001</v>
      </c>
      <c r="D802">
        <v>1387</v>
      </c>
      <c r="E802" t="s">
        <v>52</v>
      </c>
      <c r="F802">
        <v>346.75</v>
      </c>
      <c r="G802">
        <v>30</v>
      </c>
      <c r="H802" t="s">
        <v>18</v>
      </c>
      <c r="I802" t="s">
        <v>80</v>
      </c>
    </row>
    <row r="803" spans="1:9" x14ac:dyDescent="0.2">
      <c r="A803">
        <v>10000802</v>
      </c>
      <c r="B803" t="s">
        <v>63</v>
      </c>
      <c r="C803">
        <v>76002</v>
      </c>
      <c r="D803">
        <v>1596</v>
      </c>
      <c r="E803" t="s">
        <v>60</v>
      </c>
      <c r="F803">
        <v>399</v>
      </c>
      <c r="G803">
        <v>30</v>
      </c>
      <c r="H803" t="s">
        <v>18</v>
      </c>
      <c r="I803" t="s">
        <v>80</v>
      </c>
    </row>
    <row r="804" spans="1:9" x14ac:dyDescent="0.2">
      <c r="A804">
        <v>10000803</v>
      </c>
      <c r="B804" t="s">
        <v>53</v>
      </c>
      <c r="C804">
        <v>76001</v>
      </c>
      <c r="D804">
        <v>1074</v>
      </c>
      <c r="E804" t="s">
        <v>54</v>
      </c>
      <c r="F804">
        <v>268.5</v>
      </c>
      <c r="G804">
        <v>90</v>
      </c>
      <c r="H804" t="s">
        <v>18</v>
      </c>
      <c r="I804" t="s">
        <v>80</v>
      </c>
    </row>
    <row r="805" spans="1:9" x14ac:dyDescent="0.2">
      <c r="A805">
        <v>10000804</v>
      </c>
      <c r="B805" t="s">
        <v>55</v>
      </c>
      <c r="C805">
        <v>76002</v>
      </c>
      <c r="D805">
        <v>505</v>
      </c>
      <c r="E805" t="s">
        <v>56</v>
      </c>
      <c r="F805">
        <v>126.25</v>
      </c>
      <c r="G805">
        <v>30</v>
      </c>
      <c r="H805" t="s">
        <v>69</v>
      </c>
      <c r="I805" t="s">
        <v>80</v>
      </c>
    </row>
    <row r="806" spans="1:9" x14ac:dyDescent="0.2">
      <c r="A806">
        <v>10000805</v>
      </c>
      <c r="B806" t="s">
        <v>64</v>
      </c>
      <c r="C806">
        <v>76001</v>
      </c>
      <c r="D806">
        <v>1662</v>
      </c>
      <c r="E806" t="s">
        <v>54</v>
      </c>
      <c r="F806">
        <v>415.5</v>
      </c>
      <c r="G806">
        <v>30</v>
      </c>
      <c r="H806" t="s">
        <v>18</v>
      </c>
      <c r="I806" t="s">
        <v>80</v>
      </c>
    </row>
    <row r="807" spans="1:9" x14ac:dyDescent="0.2">
      <c r="A807">
        <v>10000806</v>
      </c>
      <c r="B807" t="s">
        <v>59</v>
      </c>
      <c r="C807">
        <v>76002</v>
      </c>
      <c r="D807">
        <v>757</v>
      </c>
      <c r="E807" t="s">
        <v>49</v>
      </c>
      <c r="F807">
        <v>189.25</v>
      </c>
      <c r="G807">
        <v>90</v>
      </c>
      <c r="H807" t="s">
        <v>69</v>
      </c>
      <c r="I807" t="s">
        <v>80</v>
      </c>
    </row>
    <row r="808" spans="1:9" x14ac:dyDescent="0.2">
      <c r="A808">
        <v>10000807</v>
      </c>
      <c r="B808" t="s">
        <v>76</v>
      </c>
      <c r="C808">
        <v>76002</v>
      </c>
      <c r="D808">
        <v>1991</v>
      </c>
      <c r="E808" t="s">
        <v>61</v>
      </c>
      <c r="F808">
        <v>497.75</v>
      </c>
      <c r="G808">
        <v>30</v>
      </c>
      <c r="H808" t="s">
        <v>18</v>
      </c>
      <c r="I808" t="s">
        <v>80</v>
      </c>
    </row>
    <row r="809" spans="1:9" x14ac:dyDescent="0.2">
      <c r="A809">
        <v>10000808</v>
      </c>
      <c r="B809" t="s">
        <v>53</v>
      </c>
      <c r="C809">
        <v>76001</v>
      </c>
      <c r="D809">
        <v>231</v>
      </c>
      <c r="E809" t="s">
        <v>58</v>
      </c>
      <c r="F809">
        <v>57.75</v>
      </c>
      <c r="G809">
        <v>90</v>
      </c>
      <c r="H809" t="s">
        <v>21</v>
      </c>
      <c r="I809" t="s">
        <v>80</v>
      </c>
    </row>
    <row r="810" spans="1:9" x14ac:dyDescent="0.2">
      <c r="A810">
        <v>10000809</v>
      </c>
      <c r="B810" t="s">
        <v>63</v>
      </c>
      <c r="C810">
        <v>76001</v>
      </c>
      <c r="D810">
        <v>959</v>
      </c>
      <c r="E810" t="s">
        <v>73</v>
      </c>
      <c r="F810">
        <v>239.75</v>
      </c>
      <c r="G810">
        <v>90</v>
      </c>
      <c r="H810" t="s">
        <v>69</v>
      </c>
      <c r="I810" t="s">
        <v>80</v>
      </c>
    </row>
    <row r="811" spans="1:9" x14ac:dyDescent="0.2">
      <c r="A811">
        <v>10000810</v>
      </c>
      <c r="B811" t="s">
        <v>72</v>
      </c>
      <c r="C811">
        <v>76001</v>
      </c>
      <c r="D811">
        <v>382</v>
      </c>
      <c r="E811" t="s">
        <v>49</v>
      </c>
      <c r="F811">
        <v>95.5</v>
      </c>
      <c r="G811">
        <v>60</v>
      </c>
      <c r="H811" t="s">
        <v>21</v>
      </c>
      <c r="I811" t="s">
        <v>80</v>
      </c>
    </row>
    <row r="812" spans="1:9" x14ac:dyDescent="0.2">
      <c r="A812">
        <v>10000811</v>
      </c>
      <c r="B812" t="s">
        <v>55</v>
      </c>
      <c r="C812">
        <v>76001</v>
      </c>
      <c r="D812">
        <v>736</v>
      </c>
      <c r="E812" t="s">
        <v>65</v>
      </c>
      <c r="F812">
        <v>184</v>
      </c>
      <c r="G812">
        <v>90</v>
      </c>
      <c r="H812" t="s">
        <v>69</v>
      </c>
      <c r="I812" t="s">
        <v>80</v>
      </c>
    </row>
    <row r="813" spans="1:9" x14ac:dyDescent="0.2">
      <c r="A813">
        <v>10000812</v>
      </c>
      <c r="B813" t="s">
        <v>74</v>
      </c>
      <c r="C813">
        <v>76001</v>
      </c>
      <c r="D813">
        <v>1734</v>
      </c>
      <c r="E813" t="s">
        <v>61</v>
      </c>
      <c r="F813">
        <v>433.5</v>
      </c>
      <c r="G813">
        <v>90</v>
      </c>
      <c r="H813" t="s">
        <v>18</v>
      </c>
      <c r="I813" t="s">
        <v>80</v>
      </c>
    </row>
    <row r="814" spans="1:9" x14ac:dyDescent="0.2">
      <c r="A814">
        <v>10000813</v>
      </c>
      <c r="B814" t="s">
        <v>71</v>
      </c>
      <c r="C814">
        <v>76002</v>
      </c>
      <c r="D814">
        <v>584</v>
      </c>
      <c r="E814" t="s">
        <v>49</v>
      </c>
      <c r="F814">
        <v>146</v>
      </c>
      <c r="G814">
        <v>30</v>
      </c>
      <c r="H814" t="s">
        <v>69</v>
      </c>
      <c r="I814" t="s">
        <v>80</v>
      </c>
    </row>
    <row r="815" spans="1:9" x14ac:dyDescent="0.2">
      <c r="A815">
        <v>10000814</v>
      </c>
      <c r="B815" t="s">
        <v>53</v>
      </c>
      <c r="C815">
        <v>76001</v>
      </c>
      <c r="D815">
        <v>524</v>
      </c>
      <c r="E815" t="s">
        <v>73</v>
      </c>
      <c r="F815">
        <v>131</v>
      </c>
      <c r="G815">
        <v>90</v>
      </c>
      <c r="H815" t="s">
        <v>69</v>
      </c>
      <c r="I815" t="s">
        <v>80</v>
      </c>
    </row>
    <row r="816" spans="1:9" x14ac:dyDescent="0.2">
      <c r="A816">
        <v>10000815</v>
      </c>
      <c r="B816" t="s">
        <v>63</v>
      </c>
      <c r="C816">
        <v>76002</v>
      </c>
      <c r="D816">
        <v>598</v>
      </c>
      <c r="E816" t="s">
        <v>73</v>
      </c>
      <c r="F816">
        <v>149.5</v>
      </c>
      <c r="G816">
        <v>30</v>
      </c>
      <c r="H816" t="s">
        <v>69</v>
      </c>
      <c r="I816" t="s">
        <v>80</v>
      </c>
    </row>
    <row r="817" spans="1:9" x14ac:dyDescent="0.2">
      <c r="A817">
        <v>10000816</v>
      </c>
      <c r="B817" t="s">
        <v>75</v>
      </c>
      <c r="C817">
        <v>76002</v>
      </c>
      <c r="D817">
        <v>851</v>
      </c>
      <c r="E817" t="s">
        <v>73</v>
      </c>
      <c r="F817">
        <v>212.75</v>
      </c>
      <c r="G817">
        <v>60</v>
      </c>
      <c r="H817" t="s">
        <v>69</v>
      </c>
      <c r="I817" t="s">
        <v>80</v>
      </c>
    </row>
    <row r="818" spans="1:9" x14ac:dyDescent="0.2">
      <c r="A818">
        <v>10000817</v>
      </c>
      <c r="B818" t="s">
        <v>63</v>
      </c>
      <c r="C818">
        <v>76001</v>
      </c>
      <c r="D818">
        <v>1621</v>
      </c>
      <c r="E818" t="s">
        <v>52</v>
      </c>
      <c r="F818">
        <v>405.25</v>
      </c>
      <c r="G818">
        <v>30</v>
      </c>
      <c r="H818" t="s">
        <v>18</v>
      </c>
      <c r="I818" t="s">
        <v>80</v>
      </c>
    </row>
    <row r="819" spans="1:9" x14ac:dyDescent="0.2">
      <c r="A819">
        <v>10000818</v>
      </c>
      <c r="B819" t="s">
        <v>57</v>
      </c>
      <c r="C819">
        <v>76001</v>
      </c>
      <c r="D819">
        <v>659</v>
      </c>
      <c r="E819" t="s">
        <v>56</v>
      </c>
      <c r="F819">
        <v>164.75</v>
      </c>
      <c r="G819">
        <v>60</v>
      </c>
      <c r="H819" t="s">
        <v>69</v>
      </c>
      <c r="I819" t="s">
        <v>80</v>
      </c>
    </row>
    <row r="820" spans="1:9" x14ac:dyDescent="0.2">
      <c r="A820">
        <v>10000819</v>
      </c>
      <c r="B820" t="s">
        <v>67</v>
      </c>
      <c r="C820">
        <v>76001</v>
      </c>
      <c r="D820">
        <v>810</v>
      </c>
      <c r="E820" t="s">
        <v>56</v>
      </c>
      <c r="F820">
        <v>202.5</v>
      </c>
      <c r="G820">
        <v>90</v>
      </c>
      <c r="H820" t="s">
        <v>69</v>
      </c>
      <c r="I820" t="s">
        <v>80</v>
      </c>
    </row>
    <row r="821" spans="1:9" x14ac:dyDescent="0.2">
      <c r="A821">
        <v>10000820</v>
      </c>
      <c r="B821" t="s">
        <v>62</v>
      </c>
      <c r="C821">
        <v>76002</v>
      </c>
      <c r="D821">
        <v>937</v>
      </c>
      <c r="E821" t="s">
        <v>60</v>
      </c>
      <c r="F821">
        <v>234.25</v>
      </c>
      <c r="G821">
        <v>90</v>
      </c>
      <c r="H821" t="s">
        <v>69</v>
      </c>
      <c r="I821" t="s">
        <v>80</v>
      </c>
    </row>
    <row r="822" spans="1:9" x14ac:dyDescent="0.2">
      <c r="A822">
        <v>10000821</v>
      </c>
      <c r="B822" t="s">
        <v>74</v>
      </c>
      <c r="C822">
        <v>76001</v>
      </c>
      <c r="D822">
        <v>1884</v>
      </c>
      <c r="E822" t="s">
        <v>61</v>
      </c>
      <c r="F822">
        <v>471</v>
      </c>
      <c r="G822">
        <v>60</v>
      </c>
      <c r="H822" t="s">
        <v>18</v>
      </c>
      <c r="I822" t="s">
        <v>80</v>
      </c>
    </row>
    <row r="823" spans="1:9" x14ac:dyDescent="0.2">
      <c r="A823">
        <v>10000822</v>
      </c>
      <c r="B823" t="s">
        <v>53</v>
      </c>
      <c r="C823">
        <v>76001</v>
      </c>
      <c r="D823">
        <v>689</v>
      </c>
      <c r="E823" t="s">
        <v>58</v>
      </c>
      <c r="F823">
        <v>172.25</v>
      </c>
      <c r="G823">
        <v>90</v>
      </c>
      <c r="H823" t="s">
        <v>69</v>
      </c>
      <c r="I823" t="s">
        <v>80</v>
      </c>
    </row>
    <row r="824" spans="1:9" x14ac:dyDescent="0.2">
      <c r="A824">
        <v>10000823</v>
      </c>
      <c r="B824" t="s">
        <v>51</v>
      </c>
      <c r="C824">
        <v>76001</v>
      </c>
      <c r="D824">
        <v>1754</v>
      </c>
      <c r="E824" t="s">
        <v>61</v>
      </c>
      <c r="F824">
        <v>438.5</v>
      </c>
      <c r="G824">
        <v>30</v>
      </c>
      <c r="H824" t="s">
        <v>18</v>
      </c>
      <c r="I824" t="s">
        <v>80</v>
      </c>
    </row>
    <row r="825" spans="1:9" x14ac:dyDescent="0.2">
      <c r="A825">
        <v>10000824</v>
      </c>
      <c r="B825" t="s">
        <v>62</v>
      </c>
      <c r="C825">
        <v>76001</v>
      </c>
      <c r="D825">
        <v>1705</v>
      </c>
      <c r="E825" t="s">
        <v>61</v>
      </c>
      <c r="F825">
        <v>426.25</v>
      </c>
      <c r="G825">
        <v>90</v>
      </c>
      <c r="H825" t="s">
        <v>18</v>
      </c>
      <c r="I825" t="s">
        <v>80</v>
      </c>
    </row>
    <row r="826" spans="1:9" x14ac:dyDescent="0.2">
      <c r="A826">
        <v>10000825</v>
      </c>
      <c r="B826" t="s">
        <v>55</v>
      </c>
      <c r="C826">
        <v>76002</v>
      </c>
      <c r="D826">
        <v>1100</v>
      </c>
      <c r="E826" t="s">
        <v>61</v>
      </c>
      <c r="F826">
        <v>275</v>
      </c>
      <c r="G826">
        <v>60</v>
      </c>
      <c r="H826" t="s">
        <v>18</v>
      </c>
      <c r="I826" t="s">
        <v>80</v>
      </c>
    </row>
    <row r="827" spans="1:9" x14ac:dyDescent="0.2">
      <c r="A827">
        <v>10000826</v>
      </c>
      <c r="B827" t="s">
        <v>64</v>
      </c>
      <c r="C827">
        <v>76002</v>
      </c>
      <c r="D827">
        <v>899</v>
      </c>
      <c r="E827" t="s">
        <v>56</v>
      </c>
      <c r="F827">
        <v>224.75</v>
      </c>
      <c r="G827">
        <v>30</v>
      </c>
      <c r="H827" t="s">
        <v>69</v>
      </c>
      <c r="I827" t="s">
        <v>80</v>
      </c>
    </row>
    <row r="828" spans="1:9" x14ac:dyDescent="0.2">
      <c r="A828">
        <v>10000827</v>
      </c>
      <c r="B828" t="s">
        <v>53</v>
      </c>
      <c r="C828">
        <v>76002</v>
      </c>
      <c r="D828">
        <v>953</v>
      </c>
      <c r="E828" t="s">
        <v>56</v>
      </c>
      <c r="F828">
        <v>238.25</v>
      </c>
      <c r="G828">
        <v>90</v>
      </c>
      <c r="H828" t="s">
        <v>69</v>
      </c>
      <c r="I828" t="s">
        <v>80</v>
      </c>
    </row>
    <row r="829" spans="1:9" x14ac:dyDescent="0.2">
      <c r="A829">
        <v>10000828</v>
      </c>
      <c r="B829" t="s">
        <v>62</v>
      </c>
      <c r="C829">
        <v>76002</v>
      </c>
      <c r="D829">
        <v>1262</v>
      </c>
      <c r="E829" t="s">
        <v>60</v>
      </c>
      <c r="F829">
        <v>315.5</v>
      </c>
      <c r="G829">
        <v>60</v>
      </c>
      <c r="H829" t="s">
        <v>18</v>
      </c>
      <c r="I829" t="s">
        <v>80</v>
      </c>
    </row>
    <row r="830" spans="1:9" x14ac:dyDescent="0.2">
      <c r="A830">
        <v>10000829</v>
      </c>
      <c r="B830" t="s">
        <v>75</v>
      </c>
      <c r="C830">
        <v>76002</v>
      </c>
      <c r="D830">
        <v>1496</v>
      </c>
      <c r="E830" t="s">
        <v>61</v>
      </c>
      <c r="F830">
        <v>374</v>
      </c>
      <c r="G830">
        <v>90</v>
      </c>
      <c r="H830" t="s">
        <v>18</v>
      </c>
      <c r="I830" t="s">
        <v>80</v>
      </c>
    </row>
    <row r="831" spans="1:9" x14ac:dyDescent="0.2">
      <c r="A831">
        <v>10000830</v>
      </c>
      <c r="B831" t="s">
        <v>72</v>
      </c>
      <c r="C831">
        <v>76002</v>
      </c>
      <c r="D831">
        <v>810</v>
      </c>
      <c r="E831" t="s">
        <v>49</v>
      </c>
      <c r="F831">
        <v>202.5</v>
      </c>
      <c r="G831">
        <v>30</v>
      </c>
      <c r="H831" t="s">
        <v>69</v>
      </c>
      <c r="I831" t="s">
        <v>80</v>
      </c>
    </row>
    <row r="832" spans="1:9" x14ac:dyDescent="0.2">
      <c r="A832">
        <v>10000831</v>
      </c>
      <c r="B832" t="s">
        <v>62</v>
      </c>
      <c r="C832">
        <v>76002</v>
      </c>
      <c r="D832">
        <v>1821</v>
      </c>
      <c r="E832" t="s">
        <v>49</v>
      </c>
      <c r="F832">
        <v>455.25</v>
      </c>
      <c r="G832">
        <v>90</v>
      </c>
      <c r="H832" t="s">
        <v>18</v>
      </c>
      <c r="I832" t="s">
        <v>80</v>
      </c>
    </row>
    <row r="833" spans="1:9" x14ac:dyDescent="0.2">
      <c r="A833">
        <v>10000832</v>
      </c>
      <c r="B833" t="s">
        <v>57</v>
      </c>
      <c r="C833">
        <v>76002</v>
      </c>
      <c r="D833">
        <v>563</v>
      </c>
      <c r="E833" t="s">
        <v>56</v>
      </c>
      <c r="F833">
        <v>140.75</v>
      </c>
      <c r="G833">
        <v>60</v>
      </c>
      <c r="H833" t="s">
        <v>69</v>
      </c>
      <c r="I833" t="s">
        <v>80</v>
      </c>
    </row>
    <row r="834" spans="1:9" x14ac:dyDescent="0.2">
      <c r="A834">
        <v>10000833</v>
      </c>
      <c r="B834" t="s">
        <v>74</v>
      </c>
      <c r="C834">
        <v>76001</v>
      </c>
      <c r="D834">
        <v>1378</v>
      </c>
      <c r="E834" t="s">
        <v>58</v>
      </c>
      <c r="F834">
        <v>344.5</v>
      </c>
      <c r="G834">
        <v>90</v>
      </c>
      <c r="H834" t="s">
        <v>18</v>
      </c>
      <c r="I834" t="s">
        <v>80</v>
      </c>
    </row>
    <row r="835" spans="1:9" x14ac:dyDescent="0.2">
      <c r="A835">
        <v>10000834</v>
      </c>
      <c r="B835" t="s">
        <v>59</v>
      </c>
      <c r="C835">
        <v>76001</v>
      </c>
      <c r="D835">
        <v>561</v>
      </c>
      <c r="E835" t="s">
        <v>58</v>
      </c>
      <c r="F835">
        <v>140.25</v>
      </c>
      <c r="G835">
        <v>60</v>
      </c>
      <c r="H835" t="s">
        <v>69</v>
      </c>
      <c r="I835" t="s">
        <v>80</v>
      </c>
    </row>
    <row r="836" spans="1:9" x14ac:dyDescent="0.2">
      <c r="A836">
        <v>10000835</v>
      </c>
      <c r="B836" t="s">
        <v>57</v>
      </c>
      <c r="C836">
        <v>76001</v>
      </c>
      <c r="D836">
        <v>1349</v>
      </c>
      <c r="E836" t="s">
        <v>73</v>
      </c>
      <c r="F836">
        <v>337.25</v>
      </c>
      <c r="G836">
        <v>30</v>
      </c>
      <c r="H836" t="s">
        <v>18</v>
      </c>
      <c r="I836" t="s">
        <v>80</v>
      </c>
    </row>
    <row r="837" spans="1:9" x14ac:dyDescent="0.2">
      <c r="A837">
        <v>10000836</v>
      </c>
      <c r="B837" t="s">
        <v>53</v>
      </c>
      <c r="C837">
        <v>76002</v>
      </c>
      <c r="D837">
        <v>1047</v>
      </c>
      <c r="E837" t="s">
        <v>49</v>
      </c>
      <c r="F837">
        <v>261.75</v>
      </c>
      <c r="G837">
        <v>60</v>
      </c>
      <c r="H837" t="s">
        <v>18</v>
      </c>
      <c r="I837" t="s">
        <v>80</v>
      </c>
    </row>
    <row r="838" spans="1:9" x14ac:dyDescent="0.2">
      <c r="A838">
        <v>10000837</v>
      </c>
      <c r="B838" t="s">
        <v>74</v>
      </c>
      <c r="C838">
        <v>76001</v>
      </c>
      <c r="D838">
        <v>1219</v>
      </c>
      <c r="E838" t="s">
        <v>65</v>
      </c>
      <c r="F838">
        <v>304.75</v>
      </c>
      <c r="G838">
        <v>90</v>
      </c>
      <c r="H838" t="s">
        <v>18</v>
      </c>
      <c r="I838" t="s">
        <v>80</v>
      </c>
    </row>
    <row r="839" spans="1:9" x14ac:dyDescent="0.2">
      <c r="A839">
        <v>10000838</v>
      </c>
      <c r="B839" t="s">
        <v>55</v>
      </c>
      <c r="C839">
        <v>76001</v>
      </c>
      <c r="D839">
        <v>591</v>
      </c>
      <c r="E839" t="s">
        <v>65</v>
      </c>
      <c r="F839">
        <v>147.75</v>
      </c>
      <c r="G839">
        <v>60</v>
      </c>
      <c r="H839" t="s">
        <v>69</v>
      </c>
      <c r="I839" t="s">
        <v>80</v>
      </c>
    </row>
    <row r="840" spans="1:9" x14ac:dyDescent="0.2">
      <c r="A840">
        <v>10000839</v>
      </c>
      <c r="B840" t="s">
        <v>63</v>
      </c>
      <c r="C840">
        <v>76001</v>
      </c>
      <c r="D840">
        <v>980</v>
      </c>
      <c r="E840" t="s">
        <v>61</v>
      </c>
      <c r="F840">
        <v>245</v>
      </c>
      <c r="G840">
        <v>60</v>
      </c>
      <c r="H840" t="s">
        <v>69</v>
      </c>
      <c r="I840" t="s">
        <v>80</v>
      </c>
    </row>
    <row r="841" spans="1:9" x14ac:dyDescent="0.2">
      <c r="A841">
        <v>10000840</v>
      </c>
      <c r="B841" t="s">
        <v>57</v>
      </c>
      <c r="C841">
        <v>76002</v>
      </c>
      <c r="D841">
        <v>537</v>
      </c>
      <c r="E841" t="s">
        <v>49</v>
      </c>
      <c r="F841">
        <v>134.25</v>
      </c>
      <c r="G841">
        <v>60</v>
      </c>
      <c r="H841" t="s">
        <v>69</v>
      </c>
      <c r="I841" t="s">
        <v>80</v>
      </c>
    </row>
    <row r="842" spans="1:9" x14ac:dyDescent="0.2">
      <c r="A842">
        <v>10000841</v>
      </c>
      <c r="B842" t="s">
        <v>71</v>
      </c>
      <c r="C842">
        <v>76001</v>
      </c>
      <c r="D842">
        <v>395</v>
      </c>
      <c r="E842" t="s">
        <v>58</v>
      </c>
      <c r="F842">
        <v>98.75</v>
      </c>
      <c r="G842">
        <v>30</v>
      </c>
      <c r="H842" t="s">
        <v>21</v>
      </c>
      <c r="I842" t="s">
        <v>80</v>
      </c>
    </row>
    <row r="843" spans="1:9" x14ac:dyDescent="0.2">
      <c r="A843">
        <v>10000842</v>
      </c>
      <c r="B843" t="s">
        <v>59</v>
      </c>
      <c r="C843">
        <v>76002</v>
      </c>
      <c r="D843">
        <v>1396</v>
      </c>
      <c r="E843" t="s">
        <v>52</v>
      </c>
      <c r="F843">
        <v>349</v>
      </c>
      <c r="G843">
        <v>60</v>
      </c>
      <c r="H843" t="s">
        <v>18</v>
      </c>
      <c r="I843" t="s">
        <v>80</v>
      </c>
    </row>
    <row r="844" spans="1:9" x14ac:dyDescent="0.2">
      <c r="A844">
        <v>10000843</v>
      </c>
      <c r="B844" t="s">
        <v>70</v>
      </c>
      <c r="C844">
        <v>76002</v>
      </c>
      <c r="D844">
        <v>1559</v>
      </c>
      <c r="E844" t="s">
        <v>52</v>
      </c>
      <c r="F844">
        <v>389.75</v>
      </c>
      <c r="G844">
        <v>60</v>
      </c>
      <c r="H844" t="s">
        <v>18</v>
      </c>
      <c r="I844" t="s">
        <v>80</v>
      </c>
    </row>
    <row r="845" spans="1:9" x14ac:dyDescent="0.2">
      <c r="A845">
        <v>10000844</v>
      </c>
      <c r="B845" t="s">
        <v>48</v>
      </c>
      <c r="C845">
        <v>76002</v>
      </c>
      <c r="D845">
        <v>1116</v>
      </c>
      <c r="E845" t="s">
        <v>60</v>
      </c>
      <c r="F845">
        <v>279</v>
      </c>
      <c r="G845">
        <v>30</v>
      </c>
      <c r="H845" t="s">
        <v>18</v>
      </c>
      <c r="I845" t="s">
        <v>80</v>
      </c>
    </row>
    <row r="846" spans="1:9" x14ac:dyDescent="0.2">
      <c r="A846">
        <v>10000845</v>
      </c>
      <c r="B846" t="s">
        <v>67</v>
      </c>
      <c r="C846">
        <v>76002</v>
      </c>
      <c r="D846">
        <v>1507</v>
      </c>
      <c r="E846" t="s">
        <v>52</v>
      </c>
      <c r="F846">
        <v>376.75</v>
      </c>
      <c r="G846">
        <v>60</v>
      </c>
      <c r="H846" t="s">
        <v>18</v>
      </c>
      <c r="I846" t="s">
        <v>80</v>
      </c>
    </row>
    <row r="847" spans="1:9" x14ac:dyDescent="0.2">
      <c r="A847">
        <v>10000846</v>
      </c>
      <c r="B847" t="s">
        <v>74</v>
      </c>
      <c r="C847">
        <v>76001</v>
      </c>
      <c r="D847">
        <v>752</v>
      </c>
      <c r="E847" t="s">
        <v>49</v>
      </c>
      <c r="F847">
        <v>188</v>
      </c>
      <c r="G847">
        <v>90</v>
      </c>
      <c r="H847" t="s">
        <v>69</v>
      </c>
      <c r="I847" t="s">
        <v>80</v>
      </c>
    </row>
    <row r="848" spans="1:9" x14ac:dyDescent="0.2">
      <c r="A848">
        <v>10000847</v>
      </c>
      <c r="B848" t="s">
        <v>74</v>
      </c>
      <c r="C848">
        <v>76001</v>
      </c>
      <c r="D848">
        <v>1938</v>
      </c>
      <c r="E848" t="s">
        <v>73</v>
      </c>
      <c r="F848">
        <v>484.5</v>
      </c>
      <c r="G848">
        <v>60</v>
      </c>
      <c r="H848" t="s">
        <v>18</v>
      </c>
      <c r="I848" t="s">
        <v>80</v>
      </c>
    </row>
    <row r="849" spans="1:9" x14ac:dyDescent="0.2">
      <c r="A849">
        <v>10000848</v>
      </c>
      <c r="B849" t="s">
        <v>62</v>
      </c>
      <c r="C849">
        <v>76001</v>
      </c>
      <c r="D849">
        <v>1823</v>
      </c>
      <c r="E849" t="s">
        <v>49</v>
      </c>
      <c r="F849">
        <v>455.75</v>
      </c>
      <c r="G849">
        <v>90</v>
      </c>
      <c r="H849" t="s">
        <v>18</v>
      </c>
      <c r="I849" t="s">
        <v>80</v>
      </c>
    </row>
    <row r="850" spans="1:9" x14ac:dyDescent="0.2">
      <c r="A850">
        <v>10000849</v>
      </c>
      <c r="B850" t="s">
        <v>53</v>
      </c>
      <c r="C850">
        <v>76001</v>
      </c>
      <c r="D850">
        <v>1740</v>
      </c>
      <c r="E850" t="s">
        <v>49</v>
      </c>
      <c r="F850">
        <v>435</v>
      </c>
      <c r="G850">
        <v>60</v>
      </c>
      <c r="H850" t="s">
        <v>18</v>
      </c>
      <c r="I850" t="s">
        <v>80</v>
      </c>
    </row>
    <row r="851" spans="1:9" x14ac:dyDescent="0.2">
      <c r="A851">
        <v>10000850</v>
      </c>
      <c r="B851" t="s">
        <v>57</v>
      </c>
      <c r="C851">
        <v>76001</v>
      </c>
      <c r="D851">
        <v>937</v>
      </c>
      <c r="E851" t="s">
        <v>73</v>
      </c>
      <c r="F851">
        <v>234.25</v>
      </c>
      <c r="G851">
        <v>90</v>
      </c>
      <c r="H851" t="s">
        <v>69</v>
      </c>
      <c r="I851" t="s">
        <v>80</v>
      </c>
    </row>
    <row r="852" spans="1:9" x14ac:dyDescent="0.2">
      <c r="A852">
        <v>10000851</v>
      </c>
      <c r="B852" t="s">
        <v>53</v>
      </c>
      <c r="C852">
        <v>76001</v>
      </c>
      <c r="D852">
        <v>1842</v>
      </c>
      <c r="E852" t="s">
        <v>54</v>
      </c>
      <c r="F852">
        <v>460.5</v>
      </c>
      <c r="G852">
        <v>90</v>
      </c>
      <c r="H852" t="s">
        <v>18</v>
      </c>
      <c r="I852" t="s">
        <v>80</v>
      </c>
    </row>
    <row r="853" spans="1:9" x14ac:dyDescent="0.2">
      <c r="A853">
        <v>10000852</v>
      </c>
      <c r="B853" t="s">
        <v>70</v>
      </c>
      <c r="C853">
        <v>76001</v>
      </c>
      <c r="D853">
        <v>1090</v>
      </c>
      <c r="E853" t="s">
        <v>49</v>
      </c>
      <c r="F853">
        <v>272.5</v>
      </c>
      <c r="G853">
        <v>60</v>
      </c>
      <c r="H853" t="s">
        <v>18</v>
      </c>
      <c r="I853" t="s">
        <v>80</v>
      </c>
    </row>
    <row r="854" spans="1:9" x14ac:dyDescent="0.2">
      <c r="A854">
        <v>10000853</v>
      </c>
      <c r="B854" t="s">
        <v>76</v>
      </c>
      <c r="C854">
        <v>76002</v>
      </c>
      <c r="D854">
        <v>1342</v>
      </c>
      <c r="E854" t="s">
        <v>61</v>
      </c>
      <c r="F854">
        <v>335.5</v>
      </c>
      <c r="G854">
        <v>60</v>
      </c>
      <c r="H854" t="s">
        <v>18</v>
      </c>
      <c r="I854" t="s">
        <v>80</v>
      </c>
    </row>
    <row r="855" spans="1:9" x14ac:dyDescent="0.2">
      <c r="A855">
        <v>10000854</v>
      </c>
      <c r="B855" t="s">
        <v>72</v>
      </c>
      <c r="C855">
        <v>76002</v>
      </c>
      <c r="D855">
        <v>1618</v>
      </c>
      <c r="E855" t="s">
        <v>49</v>
      </c>
      <c r="F855">
        <v>404.5</v>
      </c>
      <c r="G855">
        <v>90</v>
      </c>
      <c r="H855" t="s">
        <v>18</v>
      </c>
      <c r="I855" t="s">
        <v>80</v>
      </c>
    </row>
    <row r="856" spans="1:9" x14ac:dyDescent="0.2">
      <c r="A856">
        <v>10000855</v>
      </c>
      <c r="B856" t="s">
        <v>64</v>
      </c>
      <c r="C856">
        <v>76001</v>
      </c>
      <c r="D856">
        <v>1753</v>
      </c>
      <c r="E856" t="s">
        <v>54</v>
      </c>
      <c r="F856">
        <v>438.25</v>
      </c>
      <c r="G856">
        <v>30</v>
      </c>
      <c r="H856" t="s">
        <v>18</v>
      </c>
      <c r="I856" t="s">
        <v>80</v>
      </c>
    </row>
    <row r="857" spans="1:9" x14ac:dyDescent="0.2">
      <c r="A857">
        <v>10000856</v>
      </c>
      <c r="B857" t="s">
        <v>57</v>
      </c>
      <c r="C857">
        <v>76001</v>
      </c>
      <c r="D857">
        <v>681</v>
      </c>
      <c r="E857" t="s">
        <v>60</v>
      </c>
      <c r="F857">
        <v>170.25</v>
      </c>
      <c r="G857">
        <v>30</v>
      </c>
      <c r="H857" t="s">
        <v>69</v>
      </c>
      <c r="I857" t="s">
        <v>80</v>
      </c>
    </row>
    <row r="858" spans="1:9" x14ac:dyDescent="0.2">
      <c r="A858">
        <v>10000857</v>
      </c>
      <c r="B858" t="s">
        <v>67</v>
      </c>
      <c r="C858">
        <v>76001</v>
      </c>
      <c r="D858">
        <v>1908</v>
      </c>
      <c r="E858" t="s">
        <v>60</v>
      </c>
      <c r="F858">
        <v>477</v>
      </c>
      <c r="G858">
        <v>90</v>
      </c>
      <c r="H858" t="s">
        <v>18</v>
      </c>
      <c r="I858" t="s">
        <v>80</v>
      </c>
    </row>
    <row r="859" spans="1:9" x14ac:dyDescent="0.2">
      <c r="A859">
        <v>10000858</v>
      </c>
      <c r="B859" t="s">
        <v>48</v>
      </c>
      <c r="C859">
        <v>76001</v>
      </c>
      <c r="D859">
        <v>340</v>
      </c>
      <c r="E859" t="s">
        <v>60</v>
      </c>
      <c r="F859">
        <v>85</v>
      </c>
      <c r="G859">
        <v>30</v>
      </c>
      <c r="H859" t="s">
        <v>21</v>
      </c>
      <c r="I859" t="s">
        <v>80</v>
      </c>
    </row>
    <row r="860" spans="1:9" x14ac:dyDescent="0.2">
      <c r="A860">
        <v>10000859</v>
      </c>
      <c r="B860" t="s">
        <v>66</v>
      </c>
      <c r="C860">
        <v>76001</v>
      </c>
      <c r="D860">
        <v>1902</v>
      </c>
      <c r="E860" t="s">
        <v>49</v>
      </c>
      <c r="F860">
        <v>475.5</v>
      </c>
      <c r="G860">
        <v>60</v>
      </c>
      <c r="H860" t="s">
        <v>18</v>
      </c>
      <c r="I860" t="s">
        <v>80</v>
      </c>
    </row>
    <row r="861" spans="1:9" x14ac:dyDescent="0.2">
      <c r="A861">
        <v>10000860</v>
      </c>
      <c r="B861" t="s">
        <v>57</v>
      </c>
      <c r="C861">
        <v>76001</v>
      </c>
      <c r="D861">
        <v>1949</v>
      </c>
      <c r="E861" t="s">
        <v>52</v>
      </c>
      <c r="F861">
        <v>487.25</v>
      </c>
      <c r="G861">
        <v>30</v>
      </c>
      <c r="H861" t="s">
        <v>18</v>
      </c>
      <c r="I861" t="s">
        <v>80</v>
      </c>
    </row>
    <row r="862" spans="1:9" x14ac:dyDescent="0.2">
      <c r="A862">
        <v>10000861</v>
      </c>
      <c r="B862" t="s">
        <v>74</v>
      </c>
      <c r="C862">
        <v>76002</v>
      </c>
      <c r="D862">
        <v>1583</v>
      </c>
      <c r="E862" t="s">
        <v>61</v>
      </c>
      <c r="F862">
        <v>395.75</v>
      </c>
      <c r="G862">
        <v>30</v>
      </c>
      <c r="H862" t="s">
        <v>18</v>
      </c>
      <c r="I862" t="s">
        <v>80</v>
      </c>
    </row>
    <row r="863" spans="1:9" x14ac:dyDescent="0.2">
      <c r="A863">
        <v>10000862</v>
      </c>
      <c r="B863" t="s">
        <v>67</v>
      </c>
      <c r="C863">
        <v>76002</v>
      </c>
      <c r="D863">
        <v>1713</v>
      </c>
      <c r="E863" t="s">
        <v>61</v>
      </c>
      <c r="F863">
        <v>428.25</v>
      </c>
      <c r="G863">
        <v>30</v>
      </c>
      <c r="H863" t="s">
        <v>18</v>
      </c>
      <c r="I863" t="s">
        <v>80</v>
      </c>
    </row>
    <row r="864" spans="1:9" x14ac:dyDescent="0.2">
      <c r="A864">
        <v>10000863</v>
      </c>
      <c r="B864" t="s">
        <v>51</v>
      </c>
      <c r="C864">
        <v>76002</v>
      </c>
      <c r="D864">
        <v>1454</v>
      </c>
      <c r="E864" t="s">
        <v>60</v>
      </c>
      <c r="F864">
        <v>363.5</v>
      </c>
      <c r="G864">
        <v>60</v>
      </c>
      <c r="H864" t="s">
        <v>18</v>
      </c>
      <c r="I864" t="s">
        <v>80</v>
      </c>
    </row>
    <row r="865" spans="1:9" x14ac:dyDescent="0.2">
      <c r="A865">
        <v>10000864</v>
      </c>
      <c r="B865" t="s">
        <v>74</v>
      </c>
      <c r="C865">
        <v>76002</v>
      </c>
      <c r="D865">
        <v>469</v>
      </c>
      <c r="E865" t="s">
        <v>49</v>
      </c>
      <c r="F865">
        <v>117.25</v>
      </c>
      <c r="G865">
        <v>60</v>
      </c>
      <c r="H865" t="s">
        <v>21</v>
      </c>
      <c r="I865" t="s">
        <v>80</v>
      </c>
    </row>
    <row r="866" spans="1:9" x14ac:dyDescent="0.2">
      <c r="A866">
        <v>10000865</v>
      </c>
      <c r="B866" t="s">
        <v>63</v>
      </c>
      <c r="C866">
        <v>76001</v>
      </c>
      <c r="D866">
        <v>620</v>
      </c>
      <c r="E866" t="s">
        <v>65</v>
      </c>
      <c r="F866">
        <v>155</v>
      </c>
      <c r="G866">
        <v>90</v>
      </c>
      <c r="H866" t="s">
        <v>69</v>
      </c>
      <c r="I866" t="s">
        <v>80</v>
      </c>
    </row>
    <row r="867" spans="1:9" x14ac:dyDescent="0.2">
      <c r="A867">
        <v>10000866</v>
      </c>
      <c r="B867" t="s">
        <v>64</v>
      </c>
      <c r="C867">
        <v>76001</v>
      </c>
      <c r="D867">
        <v>1169</v>
      </c>
      <c r="E867" t="s">
        <v>49</v>
      </c>
      <c r="F867">
        <v>292.25</v>
      </c>
      <c r="G867">
        <v>30</v>
      </c>
      <c r="H867" t="s">
        <v>18</v>
      </c>
      <c r="I867" t="s">
        <v>80</v>
      </c>
    </row>
    <row r="868" spans="1:9" x14ac:dyDescent="0.2">
      <c r="A868">
        <v>10000867</v>
      </c>
      <c r="B868" t="s">
        <v>63</v>
      </c>
      <c r="C868">
        <v>76001</v>
      </c>
      <c r="D868">
        <v>1619</v>
      </c>
      <c r="E868" t="s">
        <v>52</v>
      </c>
      <c r="F868">
        <v>404.75</v>
      </c>
      <c r="G868">
        <v>30</v>
      </c>
      <c r="H868" t="s">
        <v>18</v>
      </c>
      <c r="I868" t="s">
        <v>80</v>
      </c>
    </row>
    <row r="869" spans="1:9" x14ac:dyDescent="0.2">
      <c r="A869">
        <v>10000868</v>
      </c>
      <c r="B869" t="s">
        <v>53</v>
      </c>
      <c r="C869">
        <v>76001</v>
      </c>
      <c r="D869">
        <v>880</v>
      </c>
      <c r="E869" t="s">
        <v>58</v>
      </c>
      <c r="F869">
        <v>220</v>
      </c>
      <c r="G869">
        <v>30</v>
      </c>
      <c r="H869" t="s">
        <v>69</v>
      </c>
      <c r="I869" t="s">
        <v>80</v>
      </c>
    </row>
    <row r="870" spans="1:9" x14ac:dyDescent="0.2">
      <c r="A870">
        <v>10000869</v>
      </c>
      <c r="B870" t="s">
        <v>72</v>
      </c>
      <c r="C870">
        <v>76001</v>
      </c>
      <c r="D870">
        <v>1623</v>
      </c>
      <c r="E870" t="s">
        <v>54</v>
      </c>
      <c r="F870">
        <v>405.75</v>
      </c>
      <c r="G870">
        <v>90</v>
      </c>
      <c r="H870" t="s">
        <v>18</v>
      </c>
      <c r="I870" t="s">
        <v>80</v>
      </c>
    </row>
    <row r="871" spans="1:9" x14ac:dyDescent="0.2">
      <c r="A871">
        <v>10000870</v>
      </c>
      <c r="B871" t="s">
        <v>67</v>
      </c>
      <c r="C871">
        <v>76002</v>
      </c>
      <c r="D871">
        <v>1079</v>
      </c>
      <c r="E871" t="s">
        <v>52</v>
      </c>
      <c r="F871">
        <v>269.75</v>
      </c>
      <c r="G871">
        <v>60</v>
      </c>
      <c r="H871" t="s">
        <v>18</v>
      </c>
      <c r="I871" t="s">
        <v>80</v>
      </c>
    </row>
    <row r="872" spans="1:9" x14ac:dyDescent="0.2">
      <c r="A872">
        <v>10000871</v>
      </c>
      <c r="B872" t="s">
        <v>51</v>
      </c>
      <c r="C872">
        <v>76002</v>
      </c>
      <c r="D872">
        <v>582</v>
      </c>
      <c r="E872" t="s">
        <v>65</v>
      </c>
      <c r="F872">
        <v>145.5</v>
      </c>
      <c r="G872">
        <v>60</v>
      </c>
      <c r="H872" t="s">
        <v>69</v>
      </c>
      <c r="I872" t="s">
        <v>80</v>
      </c>
    </row>
    <row r="873" spans="1:9" x14ac:dyDescent="0.2">
      <c r="A873">
        <v>10000872</v>
      </c>
      <c r="B873" t="s">
        <v>48</v>
      </c>
      <c r="C873">
        <v>76002</v>
      </c>
      <c r="D873">
        <v>1882</v>
      </c>
      <c r="E873" t="s">
        <v>49</v>
      </c>
      <c r="F873">
        <v>470.5</v>
      </c>
      <c r="G873">
        <v>60</v>
      </c>
      <c r="H873" t="s">
        <v>18</v>
      </c>
      <c r="I873" t="s">
        <v>80</v>
      </c>
    </row>
    <row r="874" spans="1:9" x14ac:dyDescent="0.2">
      <c r="A874">
        <v>10000873</v>
      </c>
      <c r="B874" t="s">
        <v>53</v>
      </c>
      <c r="C874">
        <v>76001</v>
      </c>
      <c r="D874">
        <v>1330</v>
      </c>
      <c r="E874" t="s">
        <v>60</v>
      </c>
      <c r="F874">
        <v>332.5</v>
      </c>
      <c r="G874">
        <v>60</v>
      </c>
      <c r="H874" t="s">
        <v>18</v>
      </c>
      <c r="I874" t="s">
        <v>80</v>
      </c>
    </row>
    <row r="875" spans="1:9" x14ac:dyDescent="0.2">
      <c r="A875">
        <v>10000874</v>
      </c>
      <c r="B875" t="s">
        <v>55</v>
      </c>
      <c r="C875">
        <v>76002</v>
      </c>
      <c r="D875">
        <v>751</v>
      </c>
      <c r="E875" t="s">
        <v>52</v>
      </c>
      <c r="F875">
        <v>187.75</v>
      </c>
      <c r="G875">
        <v>90</v>
      </c>
      <c r="H875" t="s">
        <v>69</v>
      </c>
      <c r="I875" t="s">
        <v>80</v>
      </c>
    </row>
    <row r="876" spans="1:9" x14ac:dyDescent="0.2">
      <c r="A876">
        <v>10000875</v>
      </c>
      <c r="B876" t="s">
        <v>70</v>
      </c>
      <c r="C876">
        <v>76001</v>
      </c>
      <c r="D876">
        <v>1697</v>
      </c>
      <c r="E876" t="s">
        <v>58</v>
      </c>
      <c r="F876">
        <v>424.25</v>
      </c>
      <c r="G876">
        <v>30</v>
      </c>
      <c r="H876" t="s">
        <v>18</v>
      </c>
      <c r="I876" t="s">
        <v>80</v>
      </c>
    </row>
    <row r="877" spans="1:9" x14ac:dyDescent="0.2">
      <c r="A877">
        <v>10000876</v>
      </c>
      <c r="B877" t="s">
        <v>70</v>
      </c>
      <c r="C877">
        <v>76002</v>
      </c>
      <c r="D877">
        <v>1261</v>
      </c>
      <c r="E877" t="s">
        <v>58</v>
      </c>
      <c r="F877">
        <v>315.25</v>
      </c>
      <c r="G877">
        <v>60</v>
      </c>
      <c r="H877" t="s">
        <v>18</v>
      </c>
      <c r="I877" t="s">
        <v>80</v>
      </c>
    </row>
    <row r="878" spans="1:9" x14ac:dyDescent="0.2">
      <c r="A878">
        <v>10000877</v>
      </c>
      <c r="B878" t="s">
        <v>66</v>
      </c>
      <c r="C878">
        <v>76001</v>
      </c>
      <c r="D878">
        <v>1722</v>
      </c>
      <c r="E878" t="s">
        <v>60</v>
      </c>
      <c r="F878">
        <v>430.5</v>
      </c>
      <c r="G878">
        <v>30</v>
      </c>
      <c r="H878" t="s">
        <v>18</v>
      </c>
      <c r="I878" t="s">
        <v>80</v>
      </c>
    </row>
    <row r="879" spans="1:9" x14ac:dyDescent="0.2">
      <c r="A879">
        <v>10000878</v>
      </c>
      <c r="B879" t="s">
        <v>51</v>
      </c>
      <c r="C879">
        <v>76001</v>
      </c>
      <c r="D879">
        <v>639</v>
      </c>
      <c r="E879" t="s">
        <v>61</v>
      </c>
      <c r="F879">
        <v>159.75</v>
      </c>
      <c r="G879">
        <v>60</v>
      </c>
      <c r="H879" t="s">
        <v>69</v>
      </c>
      <c r="I879" t="s">
        <v>80</v>
      </c>
    </row>
    <row r="880" spans="1:9" x14ac:dyDescent="0.2">
      <c r="A880">
        <v>10000879</v>
      </c>
      <c r="B880" t="s">
        <v>59</v>
      </c>
      <c r="C880">
        <v>76001</v>
      </c>
      <c r="D880">
        <v>504</v>
      </c>
      <c r="E880" t="s">
        <v>52</v>
      </c>
      <c r="F880">
        <v>126</v>
      </c>
      <c r="G880">
        <v>60</v>
      </c>
      <c r="H880" t="s">
        <v>69</v>
      </c>
      <c r="I880" t="s">
        <v>80</v>
      </c>
    </row>
    <row r="881" spans="1:9" x14ac:dyDescent="0.2">
      <c r="A881">
        <v>10000880</v>
      </c>
      <c r="B881" t="s">
        <v>72</v>
      </c>
      <c r="C881">
        <v>76001</v>
      </c>
      <c r="D881">
        <v>1400</v>
      </c>
      <c r="E881" t="s">
        <v>60</v>
      </c>
      <c r="F881">
        <v>350</v>
      </c>
      <c r="G881">
        <v>30</v>
      </c>
      <c r="H881" t="s">
        <v>18</v>
      </c>
      <c r="I881" t="s">
        <v>80</v>
      </c>
    </row>
    <row r="882" spans="1:9" x14ac:dyDescent="0.2">
      <c r="A882">
        <v>10000881</v>
      </c>
      <c r="B882" t="s">
        <v>70</v>
      </c>
      <c r="C882">
        <v>76001</v>
      </c>
      <c r="D882">
        <v>1132</v>
      </c>
      <c r="E882" t="s">
        <v>61</v>
      </c>
      <c r="F882">
        <v>283</v>
      </c>
      <c r="G882">
        <v>60</v>
      </c>
      <c r="H882" t="s">
        <v>18</v>
      </c>
      <c r="I882" t="s">
        <v>80</v>
      </c>
    </row>
    <row r="883" spans="1:9" x14ac:dyDescent="0.2">
      <c r="A883">
        <v>10000882</v>
      </c>
      <c r="B883" t="s">
        <v>62</v>
      </c>
      <c r="C883">
        <v>76002</v>
      </c>
      <c r="D883">
        <v>331</v>
      </c>
      <c r="E883" t="s">
        <v>60</v>
      </c>
      <c r="F883">
        <v>82.75</v>
      </c>
      <c r="G883">
        <v>60</v>
      </c>
      <c r="H883" t="s">
        <v>21</v>
      </c>
      <c r="I883" t="s">
        <v>80</v>
      </c>
    </row>
    <row r="884" spans="1:9" x14ac:dyDescent="0.2">
      <c r="A884">
        <v>10000883</v>
      </c>
      <c r="B884" t="s">
        <v>70</v>
      </c>
      <c r="C884">
        <v>76002</v>
      </c>
      <c r="D884">
        <v>1064</v>
      </c>
      <c r="E884" t="s">
        <v>61</v>
      </c>
      <c r="F884">
        <v>266</v>
      </c>
      <c r="G884">
        <v>30</v>
      </c>
      <c r="H884" t="s">
        <v>18</v>
      </c>
      <c r="I884" t="s">
        <v>80</v>
      </c>
    </row>
    <row r="885" spans="1:9" x14ac:dyDescent="0.2">
      <c r="A885">
        <v>10000884</v>
      </c>
      <c r="B885" t="s">
        <v>62</v>
      </c>
      <c r="C885">
        <v>76002</v>
      </c>
      <c r="D885">
        <v>1455</v>
      </c>
      <c r="E885" t="s">
        <v>49</v>
      </c>
      <c r="F885">
        <v>363.75</v>
      </c>
      <c r="G885">
        <v>30</v>
      </c>
      <c r="H885" t="s">
        <v>18</v>
      </c>
      <c r="I885" t="s">
        <v>80</v>
      </c>
    </row>
    <row r="886" spans="1:9" x14ac:dyDescent="0.2">
      <c r="A886">
        <v>10000885</v>
      </c>
      <c r="B886" t="s">
        <v>64</v>
      </c>
      <c r="C886">
        <v>76002</v>
      </c>
      <c r="D886">
        <v>925</v>
      </c>
      <c r="E886" t="s">
        <v>56</v>
      </c>
      <c r="F886">
        <v>231.25</v>
      </c>
      <c r="G886">
        <v>30</v>
      </c>
      <c r="H886" t="s">
        <v>69</v>
      </c>
      <c r="I886" t="s">
        <v>80</v>
      </c>
    </row>
    <row r="887" spans="1:9" x14ac:dyDescent="0.2">
      <c r="A887">
        <v>10000886</v>
      </c>
      <c r="B887" t="s">
        <v>70</v>
      </c>
      <c r="C887">
        <v>76002</v>
      </c>
      <c r="D887">
        <v>683</v>
      </c>
      <c r="E887" t="s">
        <v>54</v>
      </c>
      <c r="F887">
        <v>170.75</v>
      </c>
      <c r="G887">
        <v>60</v>
      </c>
      <c r="H887" t="s">
        <v>69</v>
      </c>
      <c r="I887" t="s">
        <v>80</v>
      </c>
    </row>
    <row r="888" spans="1:9" x14ac:dyDescent="0.2">
      <c r="A888">
        <v>10000887</v>
      </c>
      <c r="B888" t="s">
        <v>71</v>
      </c>
      <c r="C888">
        <v>76001</v>
      </c>
      <c r="D888">
        <v>370</v>
      </c>
      <c r="E888" t="s">
        <v>58</v>
      </c>
      <c r="F888">
        <v>92.5</v>
      </c>
      <c r="G888">
        <v>30</v>
      </c>
      <c r="H888" t="s">
        <v>21</v>
      </c>
      <c r="I888" t="s">
        <v>80</v>
      </c>
    </row>
    <row r="889" spans="1:9" x14ac:dyDescent="0.2">
      <c r="A889">
        <v>10000888</v>
      </c>
      <c r="B889" t="s">
        <v>66</v>
      </c>
      <c r="C889">
        <v>76002</v>
      </c>
      <c r="D889">
        <v>510</v>
      </c>
      <c r="E889" t="s">
        <v>65</v>
      </c>
      <c r="F889">
        <v>127.5</v>
      </c>
      <c r="G889">
        <v>30</v>
      </c>
      <c r="H889" t="s">
        <v>69</v>
      </c>
      <c r="I889" t="s">
        <v>80</v>
      </c>
    </row>
    <row r="890" spans="1:9" x14ac:dyDescent="0.2">
      <c r="A890">
        <v>10000889</v>
      </c>
      <c r="B890" t="s">
        <v>51</v>
      </c>
      <c r="C890">
        <v>76001</v>
      </c>
      <c r="D890">
        <v>875</v>
      </c>
      <c r="E890" t="s">
        <v>49</v>
      </c>
      <c r="F890">
        <v>218.75</v>
      </c>
      <c r="G890">
        <v>60</v>
      </c>
      <c r="H890" t="s">
        <v>69</v>
      </c>
      <c r="I890" t="s">
        <v>80</v>
      </c>
    </row>
    <row r="891" spans="1:9" x14ac:dyDescent="0.2">
      <c r="A891">
        <v>10000890</v>
      </c>
      <c r="B891" t="s">
        <v>48</v>
      </c>
      <c r="C891">
        <v>76002</v>
      </c>
      <c r="D891">
        <v>271</v>
      </c>
      <c r="E891" t="s">
        <v>73</v>
      </c>
      <c r="F891">
        <v>67.75</v>
      </c>
      <c r="G891">
        <v>60</v>
      </c>
      <c r="H891" t="s">
        <v>21</v>
      </c>
      <c r="I891" t="s">
        <v>80</v>
      </c>
    </row>
    <row r="892" spans="1:9" x14ac:dyDescent="0.2">
      <c r="A892">
        <v>10000891</v>
      </c>
      <c r="B892" t="s">
        <v>55</v>
      </c>
      <c r="C892">
        <v>76001</v>
      </c>
      <c r="D892">
        <v>1522</v>
      </c>
      <c r="E892" t="s">
        <v>65</v>
      </c>
      <c r="F892">
        <v>380.5</v>
      </c>
      <c r="G892">
        <v>30</v>
      </c>
      <c r="H892" t="s">
        <v>18</v>
      </c>
      <c r="I892" t="s">
        <v>80</v>
      </c>
    </row>
    <row r="893" spans="1:9" x14ac:dyDescent="0.2">
      <c r="A893">
        <v>10000892</v>
      </c>
      <c r="B893" t="s">
        <v>55</v>
      </c>
      <c r="C893">
        <v>76002</v>
      </c>
      <c r="D893">
        <v>1082</v>
      </c>
      <c r="E893" t="s">
        <v>60</v>
      </c>
      <c r="F893">
        <v>270.5</v>
      </c>
      <c r="G893">
        <v>30</v>
      </c>
      <c r="H893" t="s">
        <v>18</v>
      </c>
      <c r="I893" t="s">
        <v>80</v>
      </c>
    </row>
    <row r="894" spans="1:9" x14ac:dyDescent="0.2">
      <c r="A894">
        <v>10000893</v>
      </c>
      <c r="B894" t="s">
        <v>66</v>
      </c>
      <c r="C894">
        <v>76002</v>
      </c>
      <c r="D894">
        <v>966</v>
      </c>
      <c r="E894" t="s">
        <v>56</v>
      </c>
      <c r="F894">
        <v>241.5</v>
      </c>
      <c r="G894">
        <v>90</v>
      </c>
      <c r="H894" t="s">
        <v>69</v>
      </c>
      <c r="I894" t="s">
        <v>80</v>
      </c>
    </row>
    <row r="895" spans="1:9" x14ac:dyDescent="0.2">
      <c r="A895">
        <v>10000894</v>
      </c>
      <c r="B895" t="s">
        <v>68</v>
      </c>
      <c r="C895">
        <v>76001</v>
      </c>
      <c r="D895">
        <v>1150</v>
      </c>
      <c r="E895" t="s">
        <v>56</v>
      </c>
      <c r="F895">
        <v>287.5</v>
      </c>
      <c r="G895">
        <v>30</v>
      </c>
      <c r="H895" t="s">
        <v>18</v>
      </c>
      <c r="I895" t="s">
        <v>80</v>
      </c>
    </row>
    <row r="896" spans="1:9" x14ac:dyDescent="0.2">
      <c r="A896">
        <v>10000895</v>
      </c>
      <c r="B896" t="s">
        <v>55</v>
      </c>
      <c r="C896">
        <v>76001</v>
      </c>
      <c r="D896">
        <v>1887</v>
      </c>
      <c r="E896" t="s">
        <v>65</v>
      </c>
      <c r="F896">
        <v>471.75</v>
      </c>
      <c r="G896">
        <v>90</v>
      </c>
      <c r="H896" t="s">
        <v>18</v>
      </c>
      <c r="I896" t="s">
        <v>80</v>
      </c>
    </row>
    <row r="897" spans="1:9" x14ac:dyDescent="0.2">
      <c r="A897">
        <v>10000896</v>
      </c>
      <c r="B897" t="s">
        <v>67</v>
      </c>
      <c r="C897">
        <v>76001</v>
      </c>
      <c r="D897">
        <v>714</v>
      </c>
      <c r="E897" t="s">
        <v>65</v>
      </c>
      <c r="F897">
        <v>178.5</v>
      </c>
      <c r="G897">
        <v>90</v>
      </c>
      <c r="H897" t="s">
        <v>69</v>
      </c>
      <c r="I897" t="s">
        <v>80</v>
      </c>
    </row>
    <row r="898" spans="1:9" x14ac:dyDescent="0.2">
      <c r="A898">
        <v>10000897</v>
      </c>
      <c r="B898" t="s">
        <v>59</v>
      </c>
      <c r="C898">
        <v>76002</v>
      </c>
      <c r="D898">
        <v>1340</v>
      </c>
      <c r="E898" t="s">
        <v>52</v>
      </c>
      <c r="F898">
        <v>335</v>
      </c>
      <c r="G898">
        <v>30</v>
      </c>
      <c r="H898" t="s">
        <v>18</v>
      </c>
      <c r="I898" t="s">
        <v>80</v>
      </c>
    </row>
    <row r="899" spans="1:9" x14ac:dyDescent="0.2">
      <c r="A899">
        <v>10000898</v>
      </c>
      <c r="B899" t="s">
        <v>59</v>
      </c>
      <c r="C899">
        <v>76001</v>
      </c>
      <c r="D899">
        <v>1289</v>
      </c>
      <c r="E899" t="s">
        <v>73</v>
      </c>
      <c r="F899">
        <v>322.25</v>
      </c>
      <c r="G899">
        <v>60</v>
      </c>
      <c r="H899" t="s">
        <v>18</v>
      </c>
      <c r="I899" t="s">
        <v>80</v>
      </c>
    </row>
    <row r="900" spans="1:9" x14ac:dyDescent="0.2">
      <c r="A900">
        <v>10000899</v>
      </c>
      <c r="B900" t="s">
        <v>74</v>
      </c>
      <c r="C900">
        <v>76002</v>
      </c>
      <c r="D900">
        <v>807</v>
      </c>
      <c r="E900" t="s">
        <v>54</v>
      </c>
      <c r="F900">
        <v>201.75</v>
      </c>
      <c r="G900">
        <v>60</v>
      </c>
      <c r="H900" t="s">
        <v>69</v>
      </c>
      <c r="I900" t="s">
        <v>80</v>
      </c>
    </row>
    <row r="901" spans="1:9" x14ac:dyDescent="0.2">
      <c r="A901">
        <v>10000900</v>
      </c>
      <c r="B901" t="s">
        <v>64</v>
      </c>
      <c r="C901">
        <v>76002</v>
      </c>
      <c r="D901">
        <v>1833</v>
      </c>
      <c r="E901" t="s">
        <v>52</v>
      </c>
      <c r="F901">
        <v>458.25</v>
      </c>
      <c r="G901">
        <v>90</v>
      </c>
      <c r="H901" t="s">
        <v>18</v>
      </c>
      <c r="I901" t="s">
        <v>80</v>
      </c>
    </row>
    <row r="902" spans="1:9" x14ac:dyDescent="0.2">
      <c r="A902">
        <v>10000901</v>
      </c>
      <c r="B902" t="s">
        <v>57</v>
      </c>
      <c r="C902">
        <v>76001</v>
      </c>
      <c r="D902">
        <v>1301</v>
      </c>
      <c r="E902" t="s">
        <v>49</v>
      </c>
      <c r="F902">
        <v>325.25</v>
      </c>
      <c r="G902">
        <v>60</v>
      </c>
      <c r="H902" t="s">
        <v>18</v>
      </c>
      <c r="I902" t="s">
        <v>80</v>
      </c>
    </row>
    <row r="903" spans="1:9" x14ac:dyDescent="0.2">
      <c r="A903">
        <v>10000902</v>
      </c>
      <c r="B903" t="s">
        <v>64</v>
      </c>
      <c r="C903">
        <v>76002</v>
      </c>
      <c r="D903">
        <v>651</v>
      </c>
      <c r="E903" t="s">
        <v>54</v>
      </c>
      <c r="F903">
        <v>162.75</v>
      </c>
      <c r="G903">
        <v>60</v>
      </c>
      <c r="H903" t="s">
        <v>69</v>
      </c>
      <c r="I903" t="s">
        <v>80</v>
      </c>
    </row>
    <row r="904" spans="1:9" x14ac:dyDescent="0.2">
      <c r="A904">
        <v>10000903</v>
      </c>
      <c r="B904" t="s">
        <v>57</v>
      </c>
      <c r="C904">
        <v>76002</v>
      </c>
      <c r="D904">
        <v>225</v>
      </c>
      <c r="E904" t="s">
        <v>54</v>
      </c>
      <c r="F904">
        <v>56.25</v>
      </c>
      <c r="G904">
        <v>90</v>
      </c>
      <c r="H904" t="s">
        <v>21</v>
      </c>
      <c r="I904" t="s">
        <v>80</v>
      </c>
    </row>
    <row r="905" spans="1:9" x14ac:dyDescent="0.2">
      <c r="A905">
        <v>10000904</v>
      </c>
      <c r="B905" t="s">
        <v>59</v>
      </c>
      <c r="C905">
        <v>76002</v>
      </c>
      <c r="D905">
        <v>935</v>
      </c>
      <c r="E905" t="s">
        <v>58</v>
      </c>
      <c r="F905">
        <v>233.75</v>
      </c>
      <c r="G905">
        <v>90</v>
      </c>
      <c r="H905" t="s">
        <v>69</v>
      </c>
      <c r="I905" t="s">
        <v>80</v>
      </c>
    </row>
    <row r="906" spans="1:9" x14ac:dyDescent="0.2">
      <c r="A906">
        <v>10000905</v>
      </c>
      <c r="B906" t="s">
        <v>64</v>
      </c>
      <c r="C906">
        <v>76001</v>
      </c>
      <c r="D906">
        <v>840</v>
      </c>
      <c r="E906" t="s">
        <v>73</v>
      </c>
      <c r="F906">
        <v>210</v>
      </c>
      <c r="G906">
        <v>60</v>
      </c>
      <c r="H906" t="s">
        <v>69</v>
      </c>
      <c r="I906" t="s">
        <v>80</v>
      </c>
    </row>
    <row r="907" spans="1:9" x14ac:dyDescent="0.2">
      <c r="A907">
        <v>10000906</v>
      </c>
      <c r="B907" t="s">
        <v>51</v>
      </c>
      <c r="C907">
        <v>76002</v>
      </c>
      <c r="D907">
        <v>820</v>
      </c>
      <c r="E907" t="s">
        <v>60</v>
      </c>
      <c r="F907">
        <v>205</v>
      </c>
      <c r="G907">
        <v>90</v>
      </c>
      <c r="H907" t="s">
        <v>69</v>
      </c>
      <c r="I907" t="s">
        <v>80</v>
      </c>
    </row>
    <row r="908" spans="1:9" x14ac:dyDescent="0.2">
      <c r="A908">
        <v>10000907</v>
      </c>
      <c r="B908" t="s">
        <v>48</v>
      </c>
      <c r="C908">
        <v>76002</v>
      </c>
      <c r="D908">
        <v>587</v>
      </c>
      <c r="E908" t="s">
        <v>58</v>
      </c>
      <c r="F908">
        <v>146.75</v>
      </c>
      <c r="G908">
        <v>30</v>
      </c>
      <c r="H908" t="s">
        <v>69</v>
      </c>
      <c r="I908" t="s">
        <v>80</v>
      </c>
    </row>
    <row r="909" spans="1:9" x14ac:dyDescent="0.2">
      <c r="A909">
        <v>10000908</v>
      </c>
      <c r="B909" t="s">
        <v>55</v>
      </c>
      <c r="C909">
        <v>76002</v>
      </c>
      <c r="D909">
        <v>581</v>
      </c>
      <c r="E909" t="s">
        <v>60</v>
      </c>
      <c r="F909">
        <v>145.25</v>
      </c>
      <c r="G909">
        <v>60</v>
      </c>
      <c r="H909" t="s">
        <v>69</v>
      </c>
      <c r="I909" t="s">
        <v>80</v>
      </c>
    </row>
    <row r="910" spans="1:9" x14ac:dyDescent="0.2">
      <c r="A910">
        <v>10000909</v>
      </c>
      <c r="B910" t="s">
        <v>48</v>
      </c>
      <c r="C910">
        <v>76002</v>
      </c>
      <c r="D910">
        <v>1769</v>
      </c>
      <c r="E910" t="s">
        <v>60</v>
      </c>
      <c r="F910">
        <v>442.25</v>
      </c>
      <c r="G910">
        <v>30</v>
      </c>
      <c r="H910" t="s">
        <v>18</v>
      </c>
      <c r="I910" t="s">
        <v>80</v>
      </c>
    </row>
    <row r="911" spans="1:9" x14ac:dyDescent="0.2">
      <c r="A911">
        <v>10000910</v>
      </c>
      <c r="B911" t="s">
        <v>63</v>
      </c>
      <c r="C911">
        <v>76002</v>
      </c>
      <c r="D911">
        <v>847</v>
      </c>
      <c r="E911" t="s">
        <v>49</v>
      </c>
      <c r="F911">
        <v>211.75</v>
      </c>
      <c r="G911">
        <v>30</v>
      </c>
      <c r="H911" t="s">
        <v>69</v>
      </c>
      <c r="I911" t="s">
        <v>80</v>
      </c>
    </row>
    <row r="912" spans="1:9" x14ac:dyDescent="0.2">
      <c r="A912">
        <v>10000911</v>
      </c>
      <c r="B912" t="s">
        <v>62</v>
      </c>
      <c r="C912">
        <v>76001</v>
      </c>
      <c r="D912">
        <v>1168</v>
      </c>
      <c r="E912" t="s">
        <v>61</v>
      </c>
      <c r="F912">
        <v>292</v>
      </c>
      <c r="G912">
        <v>60</v>
      </c>
      <c r="H912" t="s">
        <v>18</v>
      </c>
      <c r="I912" t="s">
        <v>80</v>
      </c>
    </row>
    <row r="913" spans="1:9" x14ac:dyDescent="0.2">
      <c r="A913">
        <v>10000912</v>
      </c>
      <c r="B913" t="s">
        <v>51</v>
      </c>
      <c r="C913">
        <v>76001</v>
      </c>
      <c r="D913">
        <v>1760</v>
      </c>
      <c r="E913" t="s">
        <v>58</v>
      </c>
      <c r="F913">
        <v>440</v>
      </c>
      <c r="G913">
        <v>90</v>
      </c>
      <c r="H913" t="s">
        <v>18</v>
      </c>
      <c r="I913" t="s">
        <v>80</v>
      </c>
    </row>
    <row r="914" spans="1:9" x14ac:dyDescent="0.2">
      <c r="A914">
        <v>10000913</v>
      </c>
      <c r="B914" t="s">
        <v>71</v>
      </c>
      <c r="C914">
        <v>76002</v>
      </c>
      <c r="D914">
        <v>1877</v>
      </c>
      <c r="E914" t="s">
        <v>73</v>
      </c>
      <c r="F914">
        <v>469.25</v>
      </c>
      <c r="G914">
        <v>60</v>
      </c>
      <c r="H914" t="s">
        <v>18</v>
      </c>
      <c r="I914" t="s">
        <v>80</v>
      </c>
    </row>
    <row r="915" spans="1:9" x14ac:dyDescent="0.2">
      <c r="A915">
        <v>10000914</v>
      </c>
      <c r="B915" t="s">
        <v>76</v>
      </c>
      <c r="C915">
        <v>76001</v>
      </c>
      <c r="D915">
        <v>1132</v>
      </c>
      <c r="E915" t="s">
        <v>49</v>
      </c>
      <c r="F915">
        <v>283</v>
      </c>
      <c r="G915">
        <v>90</v>
      </c>
      <c r="H915" t="s">
        <v>18</v>
      </c>
      <c r="I915" t="s">
        <v>80</v>
      </c>
    </row>
    <row r="916" spans="1:9" x14ac:dyDescent="0.2">
      <c r="A916">
        <v>10000915</v>
      </c>
      <c r="B916" t="s">
        <v>55</v>
      </c>
      <c r="C916">
        <v>76001</v>
      </c>
      <c r="D916">
        <v>1187</v>
      </c>
      <c r="E916" t="s">
        <v>60</v>
      </c>
      <c r="F916">
        <v>296.75</v>
      </c>
      <c r="G916">
        <v>90</v>
      </c>
      <c r="H916" t="s">
        <v>18</v>
      </c>
      <c r="I916" t="s">
        <v>80</v>
      </c>
    </row>
    <row r="917" spans="1:9" x14ac:dyDescent="0.2">
      <c r="A917">
        <v>10000916</v>
      </c>
      <c r="B917" t="s">
        <v>75</v>
      </c>
      <c r="C917">
        <v>76002</v>
      </c>
      <c r="D917">
        <v>472</v>
      </c>
      <c r="E917" t="s">
        <v>65</v>
      </c>
      <c r="F917">
        <v>118</v>
      </c>
      <c r="G917">
        <v>30</v>
      </c>
      <c r="H917" t="s">
        <v>21</v>
      </c>
      <c r="I917" t="s">
        <v>80</v>
      </c>
    </row>
    <row r="918" spans="1:9" x14ac:dyDescent="0.2">
      <c r="A918">
        <v>10000917</v>
      </c>
      <c r="B918" t="s">
        <v>75</v>
      </c>
      <c r="C918">
        <v>76001</v>
      </c>
      <c r="D918">
        <v>1774</v>
      </c>
      <c r="E918" t="s">
        <v>61</v>
      </c>
      <c r="F918">
        <v>443.5</v>
      </c>
      <c r="G918">
        <v>60</v>
      </c>
      <c r="H918" t="s">
        <v>18</v>
      </c>
      <c r="I918" t="s">
        <v>80</v>
      </c>
    </row>
    <row r="919" spans="1:9" x14ac:dyDescent="0.2">
      <c r="A919">
        <v>10000918</v>
      </c>
      <c r="B919" t="s">
        <v>64</v>
      </c>
      <c r="C919">
        <v>76002</v>
      </c>
      <c r="D919">
        <v>362</v>
      </c>
      <c r="E919" t="s">
        <v>73</v>
      </c>
      <c r="F919">
        <v>90.5</v>
      </c>
      <c r="G919">
        <v>60</v>
      </c>
      <c r="H919" t="s">
        <v>21</v>
      </c>
      <c r="I919" t="s">
        <v>80</v>
      </c>
    </row>
    <row r="920" spans="1:9" x14ac:dyDescent="0.2">
      <c r="A920">
        <v>10000919</v>
      </c>
      <c r="B920" t="s">
        <v>55</v>
      </c>
      <c r="C920">
        <v>76001</v>
      </c>
      <c r="D920">
        <v>1310</v>
      </c>
      <c r="E920" t="s">
        <v>65</v>
      </c>
      <c r="F920">
        <v>327.5</v>
      </c>
      <c r="G920">
        <v>60</v>
      </c>
      <c r="H920" t="s">
        <v>18</v>
      </c>
      <c r="I920" t="s">
        <v>80</v>
      </c>
    </row>
    <row r="921" spans="1:9" x14ac:dyDescent="0.2">
      <c r="A921">
        <v>10000920</v>
      </c>
      <c r="B921" t="s">
        <v>66</v>
      </c>
      <c r="C921">
        <v>76002</v>
      </c>
      <c r="D921">
        <v>885</v>
      </c>
      <c r="E921" t="s">
        <v>65</v>
      </c>
      <c r="F921">
        <v>221.25</v>
      </c>
      <c r="G921">
        <v>60</v>
      </c>
      <c r="H921" t="s">
        <v>69</v>
      </c>
      <c r="I921" t="s">
        <v>80</v>
      </c>
    </row>
    <row r="922" spans="1:9" x14ac:dyDescent="0.2">
      <c r="A922">
        <v>10000921</v>
      </c>
      <c r="B922" t="s">
        <v>64</v>
      </c>
      <c r="C922">
        <v>76001</v>
      </c>
      <c r="D922">
        <v>1920</v>
      </c>
      <c r="E922" t="s">
        <v>58</v>
      </c>
      <c r="F922">
        <v>480</v>
      </c>
      <c r="G922">
        <v>30</v>
      </c>
      <c r="H922" t="s">
        <v>18</v>
      </c>
      <c r="I922" t="s">
        <v>80</v>
      </c>
    </row>
    <row r="923" spans="1:9" x14ac:dyDescent="0.2">
      <c r="A923">
        <v>10000922</v>
      </c>
      <c r="B923" t="s">
        <v>57</v>
      </c>
      <c r="C923">
        <v>76002</v>
      </c>
      <c r="D923">
        <v>319</v>
      </c>
      <c r="E923" t="s">
        <v>65</v>
      </c>
      <c r="F923">
        <v>79.75</v>
      </c>
      <c r="G923">
        <v>30</v>
      </c>
      <c r="H923" t="s">
        <v>21</v>
      </c>
      <c r="I923" t="s">
        <v>80</v>
      </c>
    </row>
    <row r="924" spans="1:9" x14ac:dyDescent="0.2">
      <c r="A924">
        <v>10000923</v>
      </c>
      <c r="B924" t="s">
        <v>62</v>
      </c>
      <c r="C924">
        <v>76002</v>
      </c>
      <c r="D924">
        <v>202</v>
      </c>
      <c r="E924" t="s">
        <v>52</v>
      </c>
      <c r="F924">
        <v>50.5</v>
      </c>
      <c r="G924">
        <v>60</v>
      </c>
      <c r="H924" t="s">
        <v>21</v>
      </c>
      <c r="I924" t="s">
        <v>80</v>
      </c>
    </row>
    <row r="925" spans="1:9" x14ac:dyDescent="0.2">
      <c r="A925">
        <v>10000924</v>
      </c>
      <c r="B925" t="s">
        <v>71</v>
      </c>
      <c r="C925">
        <v>76002</v>
      </c>
      <c r="D925">
        <v>504</v>
      </c>
      <c r="E925" t="s">
        <v>60</v>
      </c>
      <c r="F925">
        <v>126</v>
      </c>
      <c r="G925">
        <v>30</v>
      </c>
      <c r="H925" t="s">
        <v>69</v>
      </c>
      <c r="I925" t="s">
        <v>80</v>
      </c>
    </row>
    <row r="926" spans="1:9" x14ac:dyDescent="0.2">
      <c r="A926">
        <v>10000925</v>
      </c>
      <c r="B926" t="s">
        <v>48</v>
      </c>
      <c r="C926">
        <v>76002</v>
      </c>
      <c r="D926">
        <v>1167</v>
      </c>
      <c r="E926" t="s">
        <v>61</v>
      </c>
      <c r="F926">
        <v>291.75</v>
      </c>
      <c r="G926">
        <v>30</v>
      </c>
      <c r="H926" t="s">
        <v>18</v>
      </c>
      <c r="I926" t="s">
        <v>80</v>
      </c>
    </row>
    <row r="927" spans="1:9" x14ac:dyDescent="0.2">
      <c r="A927">
        <v>10000926</v>
      </c>
      <c r="B927" t="s">
        <v>53</v>
      </c>
      <c r="C927">
        <v>76001</v>
      </c>
      <c r="D927">
        <v>1755</v>
      </c>
      <c r="E927" t="s">
        <v>61</v>
      </c>
      <c r="F927">
        <v>438.75</v>
      </c>
      <c r="G927">
        <v>60</v>
      </c>
      <c r="H927" t="s">
        <v>18</v>
      </c>
      <c r="I927" t="s">
        <v>80</v>
      </c>
    </row>
    <row r="928" spans="1:9" x14ac:dyDescent="0.2">
      <c r="A928">
        <v>10000927</v>
      </c>
      <c r="B928" t="s">
        <v>53</v>
      </c>
      <c r="C928">
        <v>76002</v>
      </c>
      <c r="D928">
        <v>489</v>
      </c>
      <c r="E928" t="s">
        <v>52</v>
      </c>
      <c r="F928">
        <v>122.25</v>
      </c>
      <c r="G928">
        <v>90</v>
      </c>
      <c r="H928" t="s">
        <v>21</v>
      </c>
      <c r="I928" t="s">
        <v>80</v>
      </c>
    </row>
    <row r="929" spans="1:9" x14ac:dyDescent="0.2">
      <c r="A929">
        <v>10000928</v>
      </c>
      <c r="B929" t="s">
        <v>48</v>
      </c>
      <c r="C929">
        <v>76001</v>
      </c>
      <c r="D929">
        <v>299</v>
      </c>
      <c r="E929" t="s">
        <v>56</v>
      </c>
      <c r="F929">
        <v>74.75</v>
      </c>
      <c r="G929">
        <v>60</v>
      </c>
      <c r="H929" t="s">
        <v>21</v>
      </c>
      <c r="I929" t="s">
        <v>80</v>
      </c>
    </row>
    <row r="930" spans="1:9" x14ac:dyDescent="0.2">
      <c r="A930">
        <v>10000929</v>
      </c>
      <c r="B930" t="s">
        <v>75</v>
      </c>
      <c r="C930">
        <v>76002</v>
      </c>
      <c r="D930">
        <v>1754</v>
      </c>
      <c r="E930" t="s">
        <v>73</v>
      </c>
      <c r="F930">
        <v>438.5</v>
      </c>
      <c r="G930">
        <v>90</v>
      </c>
      <c r="H930" t="s">
        <v>18</v>
      </c>
      <c r="I930" t="s">
        <v>80</v>
      </c>
    </row>
    <row r="931" spans="1:9" x14ac:dyDescent="0.2">
      <c r="A931">
        <v>10000930</v>
      </c>
      <c r="B931" t="s">
        <v>70</v>
      </c>
      <c r="C931">
        <v>76002</v>
      </c>
      <c r="D931">
        <v>810</v>
      </c>
      <c r="E931" t="s">
        <v>58</v>
      </c>
      <c r="F931">
        <v>202.5</v>
      </c>
      <c r="G931">
        <v>30</v>
      </c>
      <c r="H931" t="s">
        <v>69</v>
      </c>
      <c r="I931" t="s">
        <v>80</v>
      </c>
    </row>
    <row r="932" spans="1:9" x14ac:dyDescent="0.2">
      <c r="A932">
        <v>10000931</v>
      </c>
      <c r="B932" t="s">
        <v>53</v>
      </c>
      <c r="C932">
        <v>76001</v>
      </c>
      <c r="D932">
        <v>1805</v>
      </c>
      <c r="E932" t="s">
        <v>61</v>
      </c>
      <c r="F932">
        <v>451.25</v>
      </c>
      <c r="G932">
        <v>90</v>
      </c>
      <c r="H932" t="s">
        <v>18</v>
      </c>
      <c r="I932" t="s">
        <v>80</v>
      </c>
    </row>
    <row r="933" spans="1:9" x14ac:dyDescent="0.2">
      <c r="A933">
        <v>10000932</v>
      </c>
      <c r="B933" t="s">
        <v>72</v>
      </c>
      <c r="C933">
        <v>76001</v>
      </c>
      <c r="D933">
        <v>1980</v>
      </c>
      <c r="E933" t="s">
        <v>49</v>
      </c>
      <c r="F933">
        <v>495</v>
      </c>
      <c r="G933">
        <v>90</v>
      </c>
      <c r="H933" t="s">
        <v>18</v>
      </c>
      <c r="I933" t="s">
        <v>80</v>
      </c>
    </row>
    <row r="934" spans="1:9" x14ac:dyDescent="0.2">
      <c r="A934">
        <v>10000933</v>
      </c>
      <c r="B934" t="s">
        <v>55</v>
      </c>
      <c r="C934">
        <v>76002</v>
      </c>
      <c r="D934">
        <v>942</v>
      </c>
      <c r="E934" t="s">
        <v>65</v>
      </c>
      <c r="F934">
        <v>235.5</v>
      </c>
      <c r="G934">
        <v>30</v>
      </c>
      <c r="H934" t="s">
        <v>69</v>
      </c>
      <c r="I934" t="s">
        <v>80</v>
      </c>
    </row>
    <row r="935" spans="1:9" x14ac:dyDescent="0.2">
      <c r="A935">
        <v>10000934</v>
      </c>
      <c r="B935" t="s">
        <v>74</v>
      </c>
      <c r="C935">
        <v>76001</v>
      </c>
      <c r="D935">
        <v>1810</v>
      </c>
      <c r="E935" t="s">
        <v>49</v>
      </c>
      <c r="F935">
        <v>452.5</v>
      </c>
      <c r="G935">
        <v>90</v>
      </c>
      <c r="H935" t="s">
        <v>18</v>
      </c>
      <c r="I935" t="s">
        <v>80</v>
      </c>
    </row>
    <row r="936" spans="1:9" x14ac:dyDescent="0.2">
      <c r="A936">
        <v>10000935</v>
      </c>
      <c r="B936" t="s">
        <v>68</v>
      </c>
      <c r="C936">
        <v>76001</v>
      </c>
      <c r="D936">
        <v>916</v>
      </c>
      <c r="E936" t="s">
        <v>56</v>
      </c>
      <c r="F936">
        <v>229</v>
      </c>
      <c r="G936">
        <v>60</v>
      </c>
      <c r="H936" t="s">
        <v>69</v>
      </c>
      <c r="I936" t="s">
        <v>80</v>
      </c>
    </row>
    <row r="937" spans="1:9" x14ac:dyDescent="0.2">
      <c r="A937">
        <v>10000936</v>
      </c>
      <c r="B937" t="s">
        <v>74</v>
      </c>
      <c r="C937">
        <v>76002</v>
      </c>
      <c r="D937">
        <v>681</v>
      </c>
      <c r="E937" t="s">
        <v>73</v>
      </c>
      <c r="F937">
        <v>170.25</v>
      </c>
      <c r="G937">
        <v>30</v>
      </c>
      <c r="H937" t="s">
        <v>69</v>
      </c>
      <c r="I937" t="s">
        <v>80</v>
      </c>
    </row>
    <row r="938" spans="1:9" x14ac:dyDescent="0.2">
      <c r="A938">
        <v>10000937</v>
      </c>
      <c r="B938" t="s">
        <v>68</v>
      </c>
      <c r="C938">
        <v>76001</v>
      </c>
      <c r="D938">
        <v>1028</v>
      </c>
      <c r="E938" t="s">
        <v>54</v>
      </c>
      <c r="F938">
        <v>257</v>
      </c>
      <c r="G938">
        <v>90</v>
      </c>
      <c r="H938" t="s">
        <v>18</v>
      </c>
      <c r="I938" t="s">
        <v>80</v>
      </c>
    </row>
    <row r="939" spans="1:9" x14ac:dyDescent="0.2">
      <c r="A939">
        <v>10000938</v>
      </c>
      <c r="B939" t="s">
        <v>76</v>
      </c>
      <c r="C939">
        <v>76001</v>
      </c>
      <c r="D939">
        <v>1818</v>
      </c>
      <c r="E939" t="s">
        <v>54</v>
      </c>
      <c r="F939">
        <v>454.5</v>
      </c>
      <c r="G939">
        <v>90</v>
      </c>
      <c r="H939" t="s">
        <v>18</v>
      </c>
      <c r="I939" t="s">
        <v>80</v>
      </c>
    </row>
    <row r="940" spans="1:9" x14ac:dyDescent="0.2">
      <c r="A940">
        <v>10000939</v>
      </c>
      <c r="B940" t="s">
        <v>67</v>
      </c>
      <c r="C940">
        <v>76001</v>
      </c>
      <c r="D940">
        <v>813</v>
      </c>
      <c r="E940" t="s">
        <v>52</v>
      </c>
      <c r="F940">
        <v>203.25</v>
      </c>
      <c r="G940">
        <v>30</v>
      </c>
      <c r="H940" t="s">
        <v>69</v>
      </c>
      <c r="I940" t="s">
        <v>80</v>
      </c>
    </row>
    <row r="941" spans="1:9" x14ac:dyDescent="0.2">
      <c r="A941">
        <v>10000940</v>
      </c>
      <c r="B941" t="s">
        <v>71</v>
      </c>
      <c r="C941">
        <v>76002</v>
      </c>
      <c r="D941">
        <v>575</v>
      </c>
      <c r="E941" t="s">
        <v>56</v>
      </c>
      <c r="F941">
        <v>143.75</v>
      </c>
      <c r="G941">
        <v>60</v>
      </c>
      <c r="H941" t="s">
        <v>69</v>
      </c>
      <c r="I941" t="s">
        <v>80</v>
      </c>
    </row>
    <row r="942" spans="1:9" x14ac:dyDescent="0.2">
      <c r="A942">
        <v>10000941</v>
      </c>
      <c r="B942" t="s">
        <v>64</v>
      </c>
      <c r="C942">
        <v>76001</v>
      </c>
      <c r="D942">
        <v>1296</v>
      </c>
      <c r="E942" t="s">
        <v>73</v>
      </c>
      <c r="F942">
        <v>324</v>
      </c>
      <c r="G942">
        <v>60</v>
      </c>
      <c r="H942" t="s">
        <v>18</v>
      </c>
      <c r="I942" t="s">
        <v>80</v>
      </c>
    </row>
    <row r="943" spans="1:9" x14ac:dyDescent="0.2">
      <c r="A943">
        <v>10000942</v>
      </c>
      <c r="B943" t="s">
        <v>71</v>
      </c>
      <c r="C943">
        <v>76001</v>
      </c>
      <c r="D943">
        <v>1023</v>
      </c>
      <c r="E943" t="s">
        <v>54</v>
      </c>
      <c r="F943">
        <v>255.75</v>
      </c>
      <c r="G943">
        <v>30</v>
      </c>
      <c r="H943" t="s">
        <v>18</v>
      </c>
      <c r="I943" t="s">
        <v>80</v>
      </c>
    </row>
    <row r="944" spans="1:9" x14ac:dyDescent="0.2">
      <c r="A944">
        <v>10000943</v>
      </c>
      <c r="B944" t="s">
        <v>55</v>
      </c>
      <c r="C944">
        <v>76001</v>
      </c>
      <c r="D944">
        <v>1333</v>
      </c>
      <c r="E944" t="s">
        <v>60</v>
      </c>
      <c r="F944">
        <v>333.25</v>
      </c>
      <c r="G944">
        <v>90</v>
      </c>
      <c r="H944" t="s">
        <v>18</v>
      </c>
      <c r="I944" t="s">
        <v>80</v>
      </c>
    </row>
    <row r="945" spans="1:9" x14ac:dyDescent="0.2">
      <c r="A945">
        <v>10000944</v>
      </c>
      <c r="B945" t="s">
        <v>68</v>
      </c>
      <c r="C945">
        <v>76001</v>
      </c>
      <c r="D945">
        <v>560</v>
      </c>
      <c r="E945" t="s">
        <v>58</v>
      </c>
      <c r="F945">
        <v>140</v>
      </c>
      <c r="G945">
        <v>60</v>
      </c>
      <c r="H945" t="s">
        <v>69</v>
      </c>
      <c r="I945" t="s">
        <v>80</v>
      </c>
    </row>
    <row r="946" spans="1:9" x14ac:dyDescent="0.2">
      <c r="A946">
        <v>10000945</v>
      </c>
      <c r="B946" t="s">
        <v>64</v>
      </c>
      <c r="C946">
        <v>76002</v>
      </c>
      <c r="D946">
        <v>719</v>
      </c>
      <c r="E946" t="s">
        <v>73</v>
      </c>
      <c r="F946">
        <v>179.75</v>
      </c>
      <c r="G946">
        <v>60</v>
      </c>
      <c r="H946" t="s">
        <v>69</v>
      </c>
      <c r="I946" t="s">
        <v>80</v>
      </c>
    </row>
    <row r="947" spans="1:9" x14ac:dyDescent="0.2">
      <c r="A947">
        <v>10000946</v>
      </c>
      <c r="B947" t="s">
        <v>64</v>
      </c>
      <c r="C947">
        <v>76002</v>
      </c>
      <c r="D947">
        <v>1442</v>
      </c>
      <c r="E947" t="s">
        <v>49</v>
      </c>
      <c r="F947">
        <v>360.5</v>
      </c>
      <c r="G947">
        <v>60</v>
      </c>
      <c r="H947" t="s">
        <v>18</v>
      </c>
      <c r="I947" t="s">
        <v>80</v>
      </c>
    </row>
    <row r="948" spans="1:9" x14ac:dyDescent="0.2">
      <c r="A948">
        <v>10000947</v>
      </c>
      <c r="B948" t="s">
        <v>72</v>
      </c>
      <c r="C948">
        <v>76001</v>
      </c>
      <c r="D948">
        <v>1430</v>
      </c>
      <c r="E948" t="s">
        <v>49</v>
      </c>
      <c r="F948">
        <v>357.5</v>
      </c>
      <c r="G948">
        <v>60</v>
      </c>
      <c r="H948" t="s">
        <v>18</v>
      </c>
      <c r="I948" t="s">
        <v>80</v>
      </c>
    </row>
    <row r="949" spans="1:9" x14ac:dyDescent="0.2">
      <c r="A949">
        <v>10000948</v>
      </c>
      <c r="B949" t="s">
        <v>55</v>
      </c>
      <c r="C949">
        <v>76001</v>
      </c>
      <c r="D949">
        <v>1201</v>
      </c>
      <c r="E949" t="s">
        <v>52</v>
      </c>
      <c r="F949">
        <v>300.25</v>
      </c>
      <c r="G949">
        <v>60</v>
      </c>
      <c r="H949" t="s">
        <v>18</v>
      </c>
      <c r="I949" t="s">
        <v>80</v>
      </c>
    </row>
    <row r="950" spans="1:9" x14ac:dyDescent="0.2">
      <c r="A950">
        <v>10000949</v>
      </c>
      <c r="B950" t="s">
        <v>76</v>
      </c>
      <c r="C950">
        <v>76001</v>
      </c>
      <c r="D950">
        <v>1212</v>
      </c>
      <c r="E950" t="s">
        <v>58</v>
      </c>
      <c r="F950">
        <v>303</v>
      </c>
      <c r="G950">
        <v>30</v>
      </c>
      <c r="H950" t="s">
        <v>18</v>
      </c>
      <c r="I950" t="s">
        <v>80</v>
      </c>
    </row>
    <row r="951" spans="1:9" x14ac:dyDescent="0.2">
      <c r="A951">
        <v>10000950</v>
      </c>
      <c r="B951" t="s">
        <v>70</v>
      </c>
      <c r="C951">
        <v>76001</v>
      </c>
      <c r="D951">
        <v>310</v>
      </c>
      <c r="E951" t="s">
        <v>60</v>
      </c>
      <c r="F951">
        <v>77.5</v>
      </c>
      <c r="G951">
        <v>60</v>
      </c>
      <c r="H951" t="s">
        <v>21</v>
      </c>
      <c r="I951" t="s">
        <v>80</v>
      </c>
    </row>
    <row r="952" spans="1:9" x14ac:dyDescent="0.2">
      <c r="A952">
        <v>10000951</v>
      </c>
      <c r="B952" t="s">
        <v>57</v>
      </c>
      <c r="C952">
        <v>76001</v>
      </c>
      <c r="D952">
        <v>1057</v>
      </c>
      <c r="E952" t="s">
        <v>54</v>
      </c>
      <c r="F952">
        <v>264.25</v>
      </c>
      <c r="G952">
        <v>90</v>
      </c>
      <c r="H952" t="s">
        <v>18</v>
      </c>
      <c r="I952" t="s">
        <v>80</v>
      </c>
    </row>
    <row r="953" spans="1:9" x14ac:dyDescent="0.2">
      <c r="A953">
        <v>10000952</v>
      </c>
      <c r="B953" t="s">
        <v>76</v>
      </c>
      <c r="C953">
        <v>76001</v>
      </c>
      <c r="D953">
        <v>971</v>
      </c>
      <c r="E953" t="s">
        <v>56</v>
      </c>
      <c r="F953">
        <v>242.75</v>
      </c>
      <c r="G953">
        <v>60</v>
      </c>
      <c r="H953" t="s">
        <v>69</v>
      </c>
      <c r="I953" t="s">
        <v>80</v>
      </c>
    </row>
    <row r="954" spans="1:9" x14ac:dyDescent="0.2">
      <c r="A954">
        <v>10000953</v>
      </c>
      <c r="B954" t="s">
        <v>51</v>
      </c>
      <c r="C954">
        <v>76001</v>
      </c>
      <c r="D954">
        <v>1006</v>
      </c>
      <c r="E954" t="s">
        <v>54</v>
      </c>
      <c r="F954">
        <v>251.5</v>
      </c>
      <c r="G954">
        <v>30</v>
      </c>
      <c r="H954" t="s">
        <v>18</v>
      </c>
      <c r="I954" t="s">
        <v>80</v>
      </c>
    </row>
    <row r="955" spans="1:9" x14ac:dyDescent="0.2">
      <c r="A955">
        <v>10000954</v>
      </c>
      <c r="B955" t="s">
        <v>53</v>
      </c>
      <c r="C955">
        <v>76001</v>
      </c>
      <c r="D955">
        <v>1005</v>
      </c>
      <c r="E955" t="s">
        <v>58</v>
      </c>
      <c r="F955">
        <v>251.25</v>
      </c>
      <c r="G955">
        <v>30</v>
      </c>
      <c r="H955" t="s">
        <v>18</v>
      </c>
      <c r="I955" t="s">
        <v>80</v>
      </c>
    </row>
    <row r="956" spans="1:9" x14ac:dyDescent="0.2">
      <c r="A956">
        <v>10000955</v>
      </c>
      <c r="B956" t="s">
        <v>55</v>
      </c>
      <c r="C956">
        <v>76002</v>
      </c>
      <c r="D956">
        <v>470</v>
      </c>
      <c r="E956" t="s">
        <v>58</v>
      </c>
      <c r="F956">
        <v>117.5</v>
      </c>
      <c r="G956">
        <v>60</v>
      </c>
      <c r="H956" t="s">
        <v>21</v>
      </c>
      <c r="I956" t="s">
        <v>80</v>
      </c>
    </row>
    <row r="957" spans="1:9" x14ac:dyDescent="0.2">
      <c r="A957">
        <v>10000956</v>
      </c>
      <c r="B957" t="s">
        <v>75</v>
      </c>
      <c r="C957">
        <v>76001</v>
      </c>
      <c r="D957">
        <v>1641</v>
      </c>
      <c r="E957" t="s">
        <v>73</v>
      </c>
      <c r="F957">
        <v>410.25</v>
      </c>
      <c r="G957">
        <v>90</v>
      </c>
      <c r="H957" t="s">
        <v>18</v>
      </c>
      <c r="I957" t="s">
        <v>80</v>
      </c>
    </row>
    <row r="958" spans="1:9" x14ac:dyDescent="0.2">
      <c r="A958">
        <v>10000957</v>
      </c>
      <c r="B958" t="s">
        <v>64</v>
      </c>
      <c r="C958">
        <v>76002</v>
      </c>
      <c r="D958">
        <v>890</v>
      </c>
      <c r="E958" t="s">
        <v>56</v>
      </c>
      <c r="F958">
        <v>222.5</v>
      </c>
      <c r="G958">
        <v>60</v>
      </c>
      <c r="H958" t="s">
        <v>69</v>
      </c>
      <c r="I958" t="s">
        <v>80</v>
      </c>
    </row>
    <row r="959" spans="1:9" x14ac:dyDescent="0.2">
      <c r="A959">
        <v>10000958</v>
      </c>
      <c r="B959" t="s">
        <v>55</v>
      </c>
      <c r="C959">
        <v>76002</v>
      </c>
      <c r="D959">
        <v>1392</v>
      </c>
      <c r="E959" t="s">
        <v>49</v>
      </c>
      <c r="F959">
        <v>348</v>
      </c>
      <c r="G959">
        <v>90</v>
      </c>
      <c r="H959" t="s">
        <v>18</v>
      </c>
      <c r="I959" t="s">
        <v>80</v>
      </c>
    </row>
    <row r="960" spans="1:9" x14ac:dyDescent="0.2">
      <c r="A960">
        <v>10000959</v>
      </c>
      <c r="B960" t="s">
        <v>67</v>
      </c>
      <c r="C960">
        <v>76002</v>
      </c>
      <c r="D960">
        <v>1317</v>
      </c>
      <c r="E960" t="s">
        <v>54</v>
      </c>
      <c r="F960">
        <v>329.25</v>
      </c>
      <c r="G960">
        <v>30</v>
      </c>
      <c r="H960" t="s">
        <v>18</v>
      </c>
      <c r="I960" t="s">
        <v>80</v>
      </c>
    </row>
    <row r="961" spans="1:9" x14ac:dyDescent="0.2">
      <c r="A961">
        <v>10000960</v>
      </c>
      <c r="B961" t="s">
        <v>51</v>
      </c>
      <c r="C961">
        <v>76002</v>
      </c>
      <c r="D961">
        <v>1802</v>
      </c>
      <c r="E961" t="s">
        <v>52</v>
      </c>
      <c r="F961">
        <v>450.5</v>
      </c>
      <c r="G961">
        <v>30</v>
      </c>
      <c r="H961" t="s">
        <v>18</v>
      </c>
      <c r="I961" t="s">
        <v>80</v>
      </c>
    </row>
    <row r="962" spans="1:9" x14ac:dyDescent="0.2">
      <c r="A962">
        <v>10000961</v>
      </c>
      <c r="B962" t="s">
        <v>48</v>
      </c>
      <c r="C962">
        <v>76002</v>
      </c>
      <c r="D962">
        <v>870</v>
      </c>
      <c r="E962" t="s">
        <v>49</v>
      </c>
      <c r="F962">
        <v>217.5</v>
      </c>
      <c r="G962">
        <v>90</v>
      </c>
      <c r="H962" t="s">
        <v>69</v>
      </c>
      <c r="I962" t="s">
        <v>80</v>
      </c>
    </row>
    <row r="963" spans="1:9" x14ac:dyDescent="0.2">
      <c r="A963">
        <v>10000962</v>
      </c>
      <c r="B963" t="s">
        <v>59</v>
      </c>
      <c r="C963">
        <v>76002</v>
      </c>
      <c r="D963">
        <v>1497</v>
      </c>
      <c r="E963" t="s">
        <v>56</v>
      </c>
      <c r="F963">
        <v>374.25</v>
      </c>
      <c r="G963">
        <v>30</v>
      </c>
      <c r="H963" t="s">
        <v>18</v>
      </c>
      <c r="I963" t="s">
        <v>80</v>
      </c>
    </row>
    <row r="964" spans="1:9" x14ac:dyDescent="0.2">
      <c r="A964">
        <v>10000963</v>
      </c>
      <c r="B964" t="s">
        <v>70</v>
      </c>
      <c r="C964">
        <v>76002</v>
      </c>
      <c r="D964">
        <v>736</v>
      </c>
      <c r="E964" t="s">
        <v>73</v>
      </c>
      <c r="F964">
        <v>184</v>
      </c>
      <c r="G964">
        <v>60</v>
      </c>
      <c r="H964" t="s">
        <v>69</v>
      </c>
      <c r="I964" t="s">
        <v>80</v>
      </c>
    </row>
    <row r="965" spans="1:9" x14ac:dyDescent="0.2">
      <c r="A965">
        <v>10000964</v>
      </c>
      <c r="B965" t="s">
        <v>70</v>
      </c>
      <c r="C965">
        <v>76002</v>
      </c>
      <c r="D965">
        <v>767</v>
      </c>
      <c r="E965" t="s">
        <v>60</v>
      </c>
      <c r="F965">
        <v>191.75</v>
      </c>
      <c r="G965">
        <v>60</v>
      </c>
      <c r="H965" t="s">
        <v>69</v>
      </c>
      <c r="I965" t="s">
        <v>80</v>
      </c>
    </row>
    <row r="966" spans="1:9" x14ac:dyDescent="0.2">
      <c r="A966">
        <v>10000965</v>
      </c>
      <c r="B966" t="s">
        <v>51</v>
      </c>
      <c r="C966">
        <v>76001</v>
      </c>
      <c r="D966">
        <v>1371</v>
      </c>
      <c r="E966" t="s">
        <v>56</v>
      </c>
      <c r="F966">
        <v>342.75</v>
      </c>
      <c r="G966">
        <v>90</v>
      </c>
      <c r="H966" t="s">
        <v>18</v>
      </c>
      <c r="I966" t="s">
        <v>80</v>
      </c>
    </row>
    <row r="967" spans="1:9" x14ac:dyDescent="0.2">
      <c r="A967">
        <v>10000966</v>
      </c>
      <c r="B967" t="s">
        <v>64</v>
      </c>
      <c r="C967">
        <v>76002</v>
      </c>
      <c r="D967">
        <v>1211</v>
      </c>
      <c r="E967" t="s">
        <v>56</v>
      </c>
      <c r="F967">
        <v>302.75</v>
      </c>
      <c r="G967">
        <v>30</v>
      </c>
      <c r="H967" t="s">
        <v>18</v>
      </c>
      <c r="I967" t="s">
        <v>80</v>
      </c>
    </row>
    <row r="968" spans="1:9" x14ac:dyDescent="0.2">
      <c r="A968">
        <v>10000967</v>
      </c>
      <c r="B968" t="s">
        <v>71</v>
      </c>
      <c r="C968">
        <v>76002</v>
      </c>
      <c r="D968">
        <v>1816</v>
      </c>
      <c r="E968" t="s">
        <v>58</v>
      </c>
      <c r="F968">
        <v>454</v>
      </c>
      <c r="G968">
        <v>90</v>
      </c>
      <c r="H968" t="s">
        <v>18</v>
      </c>
      <c r="I968" t="s">
        <v>80</v>
      </c>
    </row>
    <row r="969" spans="1:9" x14ac:dyDescent="0.2">
      <c r="A969">
        <v>10000968</v>
      </c>
      <c r="B969" t="s">
        <v>76</v>
      </c>
      <c r="C969">
        <v>76002</v>
      </c>
      <c r="D969">
        <v>1726</v>
      </c>
      <c r="E969" t="s">
        <v>49</v>
      </c>
      <c r="F969">
        <v>431.5</v>
      </c>
      <c r="G969">
        <v>90</v>
      </c>
      <c r="H969" t="s">
        <v>18</v>
      </c>
      <c r="I969" t="s">
        <v>80</v>
      </c>
    </row>
    <row r="970" spans="1:9" x14ac:dyDescent="0.2">
      <c r="A970">
        <v>10000969</v>
      </c>
      <c r="B970" t="s">
        <v>51</v>
      </c>
      <c r="C970">
        <v>76001</v>
      </c>
      <c r="D970">
        <v>801</v>
      </c>
      <c r="E970" t="s">
        <v>56</v>
      </c>
      <c r="F970">
        <v>200.25</v>
      </c>
      <c r="G970">
        <v>90</v>
      </c>
      <c r="H970" t="s">
        <v>69</v>
      </c>
      <c r="I970" t="s">
        <v>80</v>
      </c>
    </row>
    <row r="971" spans="1:9" x14ac:dyDescent="0.2">
      <c r="A971">
        <v>10000970</v>
      </c>
      <c r="B971" t="s">
        <v>59</v>
      </c>
      <c r="C971">
        <v>76001</v>
      </c>
      <c r="D971">
        <v>1512</v>
      </c>
      <c r="E971" t="s">
        <v>58</v>
      </c>
      <c r="F971">
        <v>378</v>
      </c>
      <c r="G971">
        <v>30</v>
      </c>
      <c r="H971" t="s">
        <v>18</v>
      </c>
      <c r="I971" t="s">
        <v>80</v>
      </c>
    </row>
    <row r="972" spans="1:9" x14ac:dyDescent="0.2">
      <c r="A972">
        <v>10000971</v>
      </c>
      <c r="B972" t="s">
        <v>74</v>
      </c>
      <c r="C972">
        <v>76002</v>
      </c>
      <c r="D972">
        <v>633</v>
      </c>
      <c r="E972" t="s">
        <v>73</v>
      </c>
      <c r="F972">
        <v>158.25</v>
      </c>
      <c r="G972">
        <v>60</v>
      </c>
      <c r="H972" t="s">
        <v>69</v>
      </c>
      <c r="I972" t="s">
        <v>80</v>
      </c>
    </row>
    <row r="973" spans="1:9" x14ac:dyDescent="0.2">
      <c r="A973">
        <v>10000972</v>
      </c>
      <c r="B973" t="s">
        <v>64</v>
      </c>
      <c r="C973">
        <v>76002</v>
      </c>
      <c r="D973">
        <v>933</v>
      </c>
      <c r="E973" t="s">
        <v>54</v>
      </c>
      <c r="F973">
        <v>233.25</v>
      </c>
      <c r="G973">
        <v>60</v>
      </c>
      <c r="H973" t="s">
        <v>69</v>
      </c>
      <c r="I973" t="s">
        <v>80</v>
      </c>
    </row>
    <row r="974" spans="1:9" x14ac:dyDescent="0.2">
      <c r="A974">
        <v>10000973</v>
      </c>
      <c r="B974" t="s">
        <v>63</v>
      </c>
      <c r="C974">
        <v>76001</v>
      </c>
      <c r="D974">
        <v>1657</v>
      </c>
      <c r="E974" t="s">
        <v>49</v>
      </c>
      <c r="F974">
        <v>414.25</v>
      </c>
      <c r="G974">
        <v>30</v>
      </c>
      <c r="H974" t="s">
        <v>18</v>
      </c>
      <c r="I974" t="s">
        <v>80</v>
      </c>
    </row>
    <row r="975" spans="1:9" x14ac:dyDescent="0.2">
      <c r="A975">
        <v>10000974</v>
      </c>
      <c r="B975" t="s">
        <v>64</v>
      </c>
      <c r="C975">
        <v>76001</v>
      </c>
      <c r="D975">
        <v>234</v>
      </c>
      <c r="E975" t="s">
        <v>56</v>
      </c>
      <c r="F975">
        <v>58.5</v>
      </c>
      <c r="G975">
        <v>90</v>
      </c>
      <c r="H975" t="s">
        <v>21</v>
      </c>
      <c r="I975" t="s">
        <v>80</v>
      </c>
    </row>
    <row r="976" spans="1:9" x14ac:dyDescent="0.2">
      <c r="A976">
        <v>10000975</v>
      </c>
      <c r="B976" t="s">
        <v>55</v>
      </c>
      <c r="C976">
        <v>76002</v>
      </c>
      <c r="D976">
        <v>203</v>
      </c>
      <c r="E976" t="s">
        <v>60</v>
      </c>
      <c r="F976">
        <v>50.75</v>
      </c>
      <c r="G976">
        <v>30</v>
      </c>
      <c r="H976" t="s">
        <v>21</v>
      </c>
      <c r="I976" t="s">
        <v>80</v>
      </c>
    </row>
    <row r="977" spans="1:9" x14ac:dyDescent="0.2">
      <c r="A977">
        <v>10000976</v>
      </c>
      <c r="B977" t="s">
        <v>53</v>
      </c>
      <c r="C977">
        <v>76001</v>
      </c>
      <c r="D977">
        <v>1848</v>
      </c>
      <c r="E977" t="s">
        <v>56</v>
      </c>
      <c r="F977">
        <v>462</v>
      </c>
      <c r="G977">
        <v>30</v>
      </c>
      <c r="H977" t="s">
        <v>18</v>
      </c>
      <c r="I977" t="s">
        <v>80</v>
      </c>
    </row>
    <row r="978" spans="1:9" x14ac:dyDescent="0.2">
      <c r="A978">
        <v>10000977</v>
      </c>
      <c r="B978" t="s">
        <v>63</v>
      </c>
      <c r="C978">
        <v>76001</v>
      </c>
      <c r="D978">
        <v>1307</v>
      </c>
      <c r="E978" t="s">
        <v>52</v>
      </c>
      <c r="F978">
        <v>326.75</v>
      </c>
      <c r="G978">
        <v>60</v>
      </c>
      <c r="H978" t="s">
        <v>18</v>
      </c>
      <c r="I978" t="s">
        <v>80</v>
      </c>
    </row>
    <row r="979" spans="1:9" x14ac:dyDescent="0.2">
      <c r="A979">
        <v>10000978</v>
      </c>
      <c r="B979" t="s">
        <v>71</v>
      </c>
      <c r="C979">
        <v>76001</v>
      </c>
      <c r="D979">
        <v>1139</v>
      </c>
      <c r="E979" t="s">
        <v>52</v>
      </c>
      <c r="F979">
        <v>284.75</v>
      </c>
      <c r="G979">
        <v>90</v>
      </c>
      <c r="H979" t="s">
        <v>18</v>
      </c>
      <c r="I979" t="s">
        <v>80</v>
      </c>
    </row>
    <row r="980" spans="1:9" x14ac:dyDescent="0.2">
      <c r="A980">
        <v>10000979</v>
      </c>
      <c r="B980" t="s">
        <v>66</v>
      </c>
      <c r="C980">
        <v>76002</v>
      </c>
      <c r="D980">
        <v>784</v>
      </c>
      <c r="E980" t="s">
        <v>49</v>
      </c>
      <c r="F980">
        <v>196</v>
      </c>
      <c r="G980">
        <v>60</v>
      </c>
      <c r="H980" t="s">
        <v>69</v>
      </c>
      <c r="I980" t="s">
        <v>80</v>
      </c>
    </row>
    <row r="981" spans="1:9" x14ac:dyDescent="0.2">
      <c r="A981">
        <v>10000980</v>
      </c>
      <c r="B981" t="s">
        <v>55</v>
      </c>
      <c r="C981">
        <v>76002</v>
      </c>
      <c r="D981">
        <v>1825</v>
      </c>
      <c r="E981" t="s">
        <v>60</v>
      </c>
      <c r="F981">
        <v>456.25</v>
      </c>
      <c r="G981">
        <v>60</v>
      </c>
      <c r="H981" t="s">
        <v>18</v>
      </c>
      <c r="I981" t="s">
        <v>80</v>
      </c>
    </row>
    <row r="982" spans="1:9" x14ac:dyDescent="0.2">
      <c r="A982">
        <v>10000981</v>
      </c>
      <c r="B982" t="s">
        <v>62</v>
      </c>
      <c r="C982">
        <v>76002</v>
      </c>
      <c r="D982">
        <v>682</v>
      </c>
      <c r="E982" t="s">
        <v>65</v>
      </c>
      <c r="F982">
        <v>170.5</v>
      </c>
      <c r="G982">
        <v>60</v>
      </c>
      <c r="H982" t="s">
        <v>69</v>
      </c>
      <c r="I982" t="s">
        <v>80</v>
      </c>
    </row>
    <row r="983" spans="1:9" x14ac:dyDescent="0.2">
      <c r="A983">
        <v>10000982</v>
      </c>
      <c r="B983" t="s">
        <v>70</v>
      </c>
      <c r="C983">
        <v>76002</v>
      </c>
      <c r="D983">
        <v>735</v>
      </c>
      <c r="E983" t="s">
        <v>60</v>
      </c>
      <c r="F983">
        <v>183.75</v>
      </c>
      <c r="G983">
        <v>60</v>
      </c>
      <c r="H983" t="s">
        <v>69</v>
      </c>
      <c r="I983" t="s">
        <v>80</v>
      </c>
    </row>
    <row r="984" spans="1:9" x14ac:dyDescent="0.2">
      <c r="A984">
        <v>10000983</v>
      </c>
      <c r="B984" t="s">
        <v>72</v>
      </c>
      <c r="C984">
        <v>76001</v>
      </c>
      <c r="D984">
        <v>1062</v>
      </c>
      <c r="E984" t="s">
        <v>65</v>
      </c>
      <c r="F984">
        <v>265.5</v>
      </c>
      <c r="G984">
        <v>60</v>
      </c>
      <c r="H984" t="s">
        <v>18</v>
      </c>
      <c r="I984" t="s">
        <v>80</v>
      </c>
    </row>
    <row r="985" spans="1:9" x14ac:dyDescent="0.2">
      <c r="A985">
        <v>10000984</v>
      </c>
      <c r="B985" t="s">
        <v>70</v>
      </c>
      <c r="C985">
        <v>76001</v>
      </c>
      <c r="D985">
        <v>1733</v>
      </c>
      <c r="E985" t="s">
        <v>65</v>
      </c>
      <c r="F985">
        <v>433.25</v>
      </c>
      <c r="G985">
        <v>90</v>
      </c>
      <c r="H985" t="s">
        <v>18</v>
      </c>
      <c r="I985" t="s">
        <v>80</v>
      </c>
    </row>
    <row r="986" spans="1:9" x14ac:dyDescent="0.2">
      <c r="A986">
        <v>10000985</v>
      </c>
      <c r="B986" t="s">
        <v>75</v>
      </c>
      <c r="C986">
        <v>76002</v>
      </c>
      <c r="D986">
        <v>1483</v>
      </c>
      <c r="E986" t="s">
        <v>73</v>
      </c>
      <c r="F986">
        <v>370.75</v>
      </c>
      <c r="G986">
        <v>30</v>
      </c>
      <c r="H986" t="s">
        <v>18</v>
      </c>
      <c r="I986" t="s">
        <v>80</v>
      </c>
    </row>
    <row r="987" spans="1:9" x14ac:dyDescent="0.2">
      <c r="A987">
        <v>10000986</v>
      </c>
      <c r="B987" t="s">
        <v>66</v>
      </c>
      <c r="C987">
        <v>76002</v>
      </c>
      <c r="D987">
        <v>1311</v>
      </c>
      <c r="E987" t="s">
        <v>73</v>
      </c>
      <c r="F987">
        <v>327.75</v>
      </c>
      <c r="G987">
        <v>60</v>
      </c>
      <c r="H987" t="s">
        <v>18</v>
      </c>
      <c r="I987" t="s">
        <v>80</v>
      </c>
    </row>
    <row r="988" spans="1:9" x14ac:dyDescent="0.2">
      <c r="A988">
        <v>10000987</v>
      </c>
      <c r="B988" t="s">
        <v>64</v>
      </c>
      <c r="C988">
        <v>76001</v>
      </c>
      <c r="D988">
        <v>933</v>
      </c>
      <c r="E988" t="s">
        <v>52</v>
      </c>
      <c r="F988">
        <v>233.25</v>
      </c>
      <c r="G988">
        <v>60</v>
      </c>
      <c r="H988" t="s">
        <v>69</v>
      </c>
      <c r="I988" t="s">
        <v>80</v>
      </c>
    </row>
    <row r="989" spans="1:9" x14ac:dyDescent="0.2">
      <c r="A989">
        <v>10000988</v>
      </c>
      <c r="B989" t="s">
        <v>62</v>
      </c>
      <c r="C989">
        <v>76002</v>
      </c>
      <c r="D989">
        <v>1838</v>
      </c>
      <c r="E989" t="s">
        <v>60</v>
      </c>
      <c r="F989">
        <v>459.5</v>
      </c>
      <c r="G989">
        <v>90</v>
      </c>
      <c r="H989" t="s">
        <v>18</v>
      </c>
      <c r="I989" t="s">
        <v>80</v>
      </c>
    </row>
    <row r="990" spans="1:9" x14ac:dyDescent="0.2">
      <c r="A990">
        <v>10000989</v>
      </c>
      <c r="B990" t="s">
        <v>67</v>
      </c>
      <c r="C990">
        <v>76002</v>
      </c>
      <c r="D990">
        <v>1325</v>
      </c>
      <c r="E990" t="s">
        <v>54</v>
      </c>
      <c r="F990">
        <v>331.25</v>
      </c>
      <c r="G990">
        <v>30</v>
      </c>
      <c r="H990" t="s">
        <v>18</v>
      </c>
      <c r="I990" t="s">
        <v>81</v>
      </c>
    </row>
    <row r="991" spans="1:9" x14ac:dyDescent="0.2">
      <c r="A991">
        <v>10000990</v>
      </c>
      <c r="B991" t="s">
        <v>66</v>
      </c>
      <c r="C991">
        <v>76001</v>
      </c>
      <c r="D991">
        <v>497</v>
      </c>
      <c r="E991" t="s">
        <v>73</v>
      </c>
      <c r="F991">
        <v>124.25</v>
      </c>
      <c r="G991">
        <v>60</v>
      </c>
      <c r="H991" t="s">
        <v>21</v>
      </c>
      <c r="I991" t="s">
        <v>81</v>
      </c>
    </row>
    <row r="992" spans="1:9" x14ac:dyDescent="0.2">
      <c r="A992">
        <v>10000991</v>
      </c>
      <c r="B992" t="s">
        <v>55</v>
      </c>
      <c r="C992">
        <v>76002</v>
      </c>
      <c r="D992">
        <v>1177</v>
      </c>
      <c r="E992" t="s">
        <v>49</v>
      </c>
      <c r="F992">
        <v>294.25</v>
      </c>
      <c r="G992">
        <v>60</v>
      </c>
      <c r="H992" t="s">
        <v>18</v>
      </c>
      <c r="I992" t="s">
        <v>81</v>
      </c>
    </row>
    <row r="993" spans="1:9" x14ac:dyDescent="0.2">
      <c r="A993">
        <v>10000992</v>
      </c>
      <c r="B993" t="s">
        <v>72</v>
      </c>
      <c r="C993">
        <v>76002</v>
      </c>
      <c r="D993">
        <v>1872</v>
      </c>
      <c r="E993" t="s">
        <v>61</v>
      </c>
      <c r="F993">
        <v>468</v>
      </c>
      <c r="G993">
        <v>90</v>
      </c>
      <c r="H993" t="s">
        <v>18</v>
      </c>
      <c r="I993" t="s">
        <v>81</v>
      </c>
    </row>
    <row r="994" spans="1:9" x14ac:dyDescent="0.2">
      <c r="A994">
        <v>10000993</v>
      </c>
      <c r="B994" t="s">
        <v>48</v>
      </c>
      <c r="C994">
        <v>76002</v>
      </c>
      <c r="D994">
        <v>1663</v>
      </c>
      <c r="E994" t="s">
        <v>73</v>
      </c>
      <c r="F994">
        <v>415.75</v>
      </c>
      <c r="G994">
        <v>90</v>
      </c>
      <c r="H994" t="s">
        <v>18</v>
      </c>
      <c r="I994" t="s">
        <v>81</v>
      </c>
    </row>
    <row r="995" spans="1:9" x14ac:dyDescent="0.2">
      <c r="A995">
        <v>10000994</v>
      </c>
      <c r="B995" t="s">
        <v>66</v>
      </c>
      <c r="C995">
        <v>76001</v>
      </c>
      <c r="D995">
        <v>1657</v>
      </c>
      <c r="E995" t="s">
        <v>54</v>
      </c>
      <c r="F995">
        <v>414.25</v>
      </c>
      <c r="G995">
        <v>90</v>
      </c>
      <c r="H995" t="s">
        <v>18</v>
      </c>
      <c r="I995" t="s">
        <v>81</v>
      </c>
    </row>
    <row r="996" spans="1:9" x14ac:dyDescent="0.2">
      <c r="A996">
        <v>10000995</v>
      </c>
      <c r="B996" t="s">
        <v>57</v>
      </c>
      <c r="C996">
        <v>76002</v>
      </c>
      <c r="D996">
        <v>457</v>
      </c>
      <c r="E996" t="s">
        <v>56</v>
      </c>
      <c r="F996">
        <v>114.25</v>
      </c>
      <c r="G996">
        <v>60</v>
      </c>
      <c r="H996" t="s">
        <v>21</v>
      </c>
      <c r="I996" t="s">
        <v>81</v>
      </c>
    </row>
    <row r="997" spans="1:9" x14ac:dyDescent="0.2">
      <c r="A997">
        <v>10000996</v>
      </c>
      <c r="B997" t="s">
        <v>75</v>
      </c>
      <c r="C997">
        <v>76001</v>
      </c>
      <c r="D997">
        <v>1574</v>
      </c>
      <c r="E997" t="s">
        <v>65</v>
      </c>
      <c r="F997">
        <v>393.5</v>
      </c>
      <c r="G997">
        <v>30</v>
      </c>
      <c r="H997" t="s">
        <v>18</v>
      </c>
      <c r="I997" t="s">
        <v>81</v>
      </c>
    </row>
    <row r="998" spans="1:9" x14ac:dyDescent="0.2">
      <c r="A998">
        <v>10000997</v>
      </c>
      <c r="B998" t="s">
        <v>75</v>
      </c>
      <c r="C998">
        <v>76002</v>
      </c>
      <c r="D998">
        <v>904</v>
      </c>
      <c r="E998" t="s">
        <v>52</v>
      </c>
      <c r="F998">
        <v>226</v>
      </c>
      <c r="G998">
        <v>30</v>
      </c>
      <c r="H998" t="s">
        <v>69</v>
      </c>
      <c r="I998" t="s">
        <v>81</v>
      </c>
    </row>
    <row r="999" spans="1:9" x14ac:dyDescent="0.2">
      <c r="A999">
        <v>10000998</v>
      </c>
      <c r="B999" t="s">
        <v>55</v>
      </c>
      <c r="C999">
        <v>76001</v>
      </c>
      <c r="D999">
        <v>1939</v>
      </c>
      <c r="E999" t="s">
        <v>52</v>
      </c>
      <c r="F999">
        <v>484.75</v>
      </c>
      <c r="G999">
        <v>90</v>
      </c>
      <c r="H999" t="s">
        <v>18</v>
      </c>
      <c r="I999" t="s">
        <v>81</v>
      </c>
    </row>
    <row r="1000" spans="1:9" x14ac:dyDescent="0.2">
      <c r="A1000">
        <v>10000999</v>
      </c>
      <c r="B1000" t="s">
        <v>74</v>
      </c>
      <c r="C1000">
        <v>76001</v>
      </c>
      <c r="D1000">
        <v>1852</v>
      </c>
      <c r="E1000" t="s">
        <v>60</v>
      </c>
      <c r="F1000">
        <v>463</v>
      </c>
      <c r="G1000">
        <v>60</v>
      </c>
      <c r="H1000" t="s">
        <v>18</v>
      </c>
      <c r="I1000" t="s">
        <v>81</v>
      </c>
    </row>
    <row r="1001" spans="1:9" x14ac:dyDescent="0.2">
      <c r="A1001">
        <v>10001000</v>
      </c>
      <c r="B1001" t="s">
        <v>63</v>
      </c>
      <c r="C1001">
        <v>76001</v>
      </c>
      <c r="D1001">
        <v>1909</v>
      </c>
      <c r="E1001" t="s">
        <v>52</v>
      </c>
      <c r="F1001">
        <v>477.25</v>
      </c>
      <c r="G1001">
        <v>90</v>
      </c>
      <c r="H1001" t="s">
        <v>18</v>
      </c>
      <c r="I1001" t="s">
        <v>81</v>
      </c>
    </row>
    <row r="1002" spans="1:9" x14ac:dyDescent="0.2">
      <c r="A1002">
        <v>10001001</v>
      </c>
      <c r="B1002" t="s">
        <v>62</v>
      </c>
      <c r="C1002">
        <v>76001</v>
      </c>
      <c r="D1002">
        <v>1411</v>
      </c>
      <c r="E1002" t="s">
        <v>65</v>
      </c>
      <c r="F1002">
        <v>352.75</v>
      </c>
      <c r="G1002">
        <v>90</v>
      </c>
      <c r="H1002" t="s">
        <v>18</v>
      </c>
      <c r="I1002" t="s">
        <v>81</v>
      </c>
    </row>
    <row r="1003" spans="1:9" x14ac:dyDescent="0.2">
      <c r="A1003">
        <v>10001002</v>
      </c>
      <c r="B1003" t="s">
        <v>53</v>
      </c>
      <c r="C1003">
        <v>76002</v>
      </c>
      <c r="D1003">
        <v>398</v>
      </c>
      <c r="E1003" t="s">
        <v>49</v>
      </c>
      <c r="F1003">
        <v>99.5</v>
      </c>
      <c r="G1003">
        <v>60</v>
      </c>
      <c r="H1003" t="s">
        <v>21</v>
      </c>
      <c r="I1003" t="s">
        <v>81</v>
      </c>
    </row>
    <row r="1004" spans="1:9" x14ac:dyDescent="0.2">
      <c r="A1004">
        <v>10001003</v>
      </c>
      <c r="B1004" t="s">
        <v>72</v>
      </c>
      <c r="C1004">
        <v>76001</v>
      </c>
      <c r="D1004">
        <v>251</v>
      </c>
      <c r="E1004" t="s">
        <v>52</v>
      </c>
      <c r="F1004">
        <v>62.75</v>
      </c>
      <c r="G1004">
        <v>60</v>
      </c>
      <c r="H1004" t="s">
        <v>21</v>
      </c>
      <c r="I1004" t="s">
        <v>81</v>
      </c>
    </row>
    <row r="1005" spans="1:9" x14ac:dyDescent="0.2">
      <c r="A1005">
        <v>10001004</v>
      </c>
      <c r="B1005" t="s">
        <v>76</v>
      </c>
      <c r="C1005">
        <v>76001</v>
      </c>
      <c r="D1005">
        <v>235</v>
      </c>
      <c r="E1005" t="s">
        <v>52</v>
      </c>
      <c r="F1005">
        <v>58.75</v>
      </c>
      <c r="G1005">
        <v>90</v>
      </c>
      <c r="H1005" t="s">
        <v>21</v>
      </c>
      <c r="I1005" t="s">
        <v>81</v>
      </c>
    </row>
    <row r="1006" spans="1:9" x14ac:dyDescent="0.2">
      <c r="A1006">
        <v>10001005</v>
      </c>
      <c r="B1006" t="s">
        <v>53</v>
      </c>
      <c r="C1006">
        <v>76002</v>
      </c>
      <c r="D1006">
        <v>1026</v>
      </c>
      <c r="E1006" t="s">
        <v>65</v>
      </c>
      <c r="F1006">
        <v>256.5</v>
      </c>
      <c r="G1006">
        <v>60</v>
      </c>
      <c r="H1006" t="s">
        <v>18</v>
      </c>
      <c r="I1006" t="s">
        <v>81</v>
      </c>
    </row>
    <row r="1007" spans="1:9" x14ac:dyDescent="0.2">
      <c r="A1007">
        <v>10001006</v>
      </c>
      <c r="B1007" t="s">
        <v>59</v>
      </c>
      <c r="C1007">
        <v>76002</v>
      </c>
      <c r="D1007">
        <v>1221</v>
      </c>
      <c r="E1007" t="s">
        <v>73</v>
      </c>
      <c r="F1007">
        <v>305.25</v>
      </c>
      <c r="G1007">
        <v>90</v>
      </c>
      <c r="H1007" t="s">
        <v>18</v>
      </c>
      <c r="I1007" t="s">
        <v>81</v>
      </c>
    </row>
    <row r="1008" spans="1:9" x14ac:dyDescent="0.2">
      <c r="A1008">
        <v>10001007</v>
      </c>
      <c r="B1008" t="s">
        <v>71</v>
      </c>
      <c r="C1008">
        <v>76001</v>
      </c>
      <c r="D1008">
        <v>313</v>
      </c>
      <c r="E1008" t="s">
        <v>56</v>
      </c>
      <c r="F1008">
        <v>78.25</v>
      </c>
      <c r="G1008">
        <v>90</v>
      </c>
      <c r="H1008" t="s">
        <v>21</v>
      </c>
      <c r="I1008" t="s">
        <v>81</v>
      </c>
    </row>
    <row r="1009" spans="1:9" x14ac:dyDescent="0.2">
      <c r="A1009">
        <v>10001008</v>
      </c>
      <c r="B1009" t="s">
        <v>51</v>
      </c>
      <c r="C1009">
        <v>76001</v>
      </c>
      <c r="D1009">
        <v>1474</v>
      </c>
      <c r="E1009" t="s">
        <v>73</v>
      </c>
      <c r="F1009">
        <v>368.5</v>
      </c>
      <c r="G1009">
        <v>30</v>
      </c>
      <c r="H1009" t="s">
        <v>18</v>
      </c>
      <c r="I1009" t="s">
        <v>81</v>
      </c>
    </row>
    <row r="1010" spans="1:9" x14ac:dyDescent="0.2">
      <c r="A1010">
        <v>10001009</v>
      </c>
      <c r="B1010" t="s">
        <v>68</v>
      </c>
      <c r="C1010">
        <v>76002</v>
      </c>
      <c r="D1010">
        <v>1194</v>
      </c>
      <c r="E1010" t="s">
        <v>73</v>
      </c>
      <c r="F1010">
        <v>298.5</v>
      </c>
      <c r="G1010">
        <v>60</v>
      </c>
      <c r="H1010" t="s">
        <v>18</v>
      </c>
      <c r="I1010" t="s">
        <v>81</v>
      </c>
    </row>
    <row r="1011" spans="1:9" x14ac:dyDescent="0.2">
      <c r="A1011">
        <v>10001010</v>
      </c>
      <c r="B1011" t="s">
        <v>48</v>
      </c>
      <c r="C1011">
        <v>76001</v>
      </c>
      <c r="D1011">
        <v>1147</v>
      </c>
      <c r="E1011" t="s">
        <v>52</v>
      </c>
      <c r="F1011">
        <v>286.75</v>
      </c>
      <c r="G1011">
        <v>60</v>
      </c>
      <c r="H1011" t="s">
        <v>18</v>
      </c>
      <c r="I1011" t="s">
        <v>81</v>
      </c>
    </row>
    <row r="1012" spans="1:9" x14ac:dyDescent="0.2">
      <c r="A1012">
        <v>10001011</v>
      </c>
      <c r="B1012" t="s">
        <v>53</v>
      </c>
      <c r="C1012">
        <v>76001</v>
      </c>
      <c r="D1012">
        <v>439</v>
      </c>
      <c r="E1012" t="s">
        <v>54</v>
      </c>
      <c r="F1012">
        <v>109.75</v>
      </c>
      <c r="G1012">
        <v>60</v>
      </c>
      <c r="H1012" t="s">
        <v>21</v>
      </c>
      <c r="I1012" t="s">
        <v>81</v>
      </c>
    </row>
    <row r="1013" spans="1:9" x14ac:dyDescent="0.2">
      <c r="A1013">
        <v>10001012</v>
      </c>
      <c r="B1013" t="s">
        <v>71</v>
      </c>
      <c r="C1013">
        <v>76001</v>
      </c>
      <c r="D1013">
        <v>1748</v>
      </c>
      <c r="E1013" t="s">
        <v>49</v>
      </c>
      <c r="F1013">
        <v>437</v>
      </c>
      <c r="G1013">
        <v>60</v>
      </c>
      <c r="H1013" t="s">
        <v>18</v>
      </c>
      <c r="I1013" t="s">
        <v>81</v>
      </c>
    </row>
    <row r="1014" spans="1:9" x14ac:dyDescent="0.2">
      <c r="A1014">
        <v>10001013</v>
      </c>
      <c r="B1014" t="s">
        <v>55</v>
      </c>
      <c r="C1014">
        <v>76001</v>
      </c>
      <c r="D1014">
        <v>577</v>
      </c>
      <c r="E1014" t="s">
        <v>61</v>
      </c>
      <c r="F1014">
        <v>144.25</v>
      </c>
      <c r="G1014">
        <v>60</v>
      </c>
      <c r="H1014" t="s">
        <v>69</v>
      </c>
      <c r="I1014" t="s">
        <v>81</v>
      </c>
    </row>
    <row r="1015" spans="1:9" x14ac:dyDescent="0.2">
      <c r="A1015">
        <v>10001014</v>
      </c>
      <c r="B1015" t="s">
        <v>72</v>
      </c>
      <c r="C1015">
        <v>76002</v>
      </c>
      <c r="D1015">
        <v>1550</v>
      </c>
      <c r="E1015" t="s">
        <v>52</v>
      </c>
      <c r="F1015">
        <v>387.5</v>
      </c>
      <c r="G1015">
        <v>60</v>
      </c>
      <c r="H1015" t="s">
        <v>18</v>
      </c>
      <c r="I1015" t="s">
        <v>81</v>
      </c>
    </row>
    <row r="1016" spans="1:9" x14ac:dyDescent="0.2">
      <c r="A1016">
        <v>10001015</v>
      </c>
      <c r="B1016" t="s">
        <v>76</v>
      </c>
      <c r="C1016">
        <v>76002</v>
      </c>
      <c r="D1016">
        <v>319</v>
      </c>
      <c r="E1016" t="s">
        <v>58</v>
      </c>
      <c r="F1016">
        <v>79.75</v>
      </c>
      <c r="G1016">
        <v>90</v>
      </c>
      <c r="H1016" t="s">
        <v>21</v>
      </c>
      <c r="I1016" t="s">
        <v>81</v>
      </c>
    </row>
    <row r="1017" spans="1:9" x14ac:dyDescent="0.2">
      <c r="A1017">
        <v>10001016</v>
      </c>
      <c r="B1017" t="s">
        <v>59</v>
      </c>
      <c r="C1017">
        <v>76001</v>
      </c>
      <c r="D1017">
        <v>960</v>
      </c>
      <c r="E1017" t="s">
        <v>73</v>
      </c>
      <c r="F1017">
        <v>240</v>
      </c>
      <c r="G1017">
        <v>90</v>
      </c>
      <c r="H1017" t="s">
        <v>69</v>
      </c>
      <c r="I1017" t="s">
        <v>81</v>
      </c>
    </row>
    <row r="1018" spans="1:9" x14ac:dyDescent="0.2">
      <c r="A1018">
        <v>10001017</v>
      </c>
      <c r="B1018" t="s">
        <v>67</v>
      </c>
      <c r="C1018">
        <v>76001</v>
      </c>
      <c r="D1018">
        <v>264</v>
      </c>
      <c r="E1018" t="s">
        <v>54</v>
      </c>
      <c r="F1018">
        <v>66</v>
      </c>
      <c r="G1018">
        <v>90</v>
      </c>
      <c r="H1018" t="s">
        <v>21</v>
      </c>
      <c r="I1018" t="s">
        <v>81</v>
      </c>
    </row>
    <row r="1019" spans="1:9" x14ac:dyDescent="0.2">
      <c r="A1019">
        <v>10001018</v>
      </c>
      <c r="B1019" t="s">
        <v>74</v>
      </c>
      <c r="C1019">
        <v>76001</v>
      </c>
      <c r="D1019">
        <v>859</v>
      </c>
      <c r="E1019" t="s">
        <v>65</v>
      </c>
      <c r="F1019">
        <v>214.75</v>
      </c>
      <c r="G1019">
        <v>30</v>
      </c>
      <c r="H1019" t="s">
        <v>69</v>
      </c>
      <c r="I1019" t="s">
        <v>81</v>
      </c>
    </row>
    <row r="1020" spans="1:9" x14ac:dyDescent="0.2">
      <c r="A1020">
        <v>10001019</v>
      </c>
      <c r="B1020" t="s">
        <v>48</v>
      </c>
      <c r="C1020">
        <v>76002</v>
      </c>
      <c r="D1020">
        <v>1210</v>
      </c>
      <c r="E1020" t="s">
        <v>73</v>
      </c>
      <c r="F1020">
        <v>302.5</v>
      </c>
      <c r="G1020">
        <v>60</v>
      </c>
      <c r="H1020" t="s">
        <v>18</v>
      </c>
      <c r="I1020" t="s">
        <v>81</v>
      </c>
    </row>
    <row r="1021" spans="1:9" x14ac:dyDescent="0.2">
      <c r="A1021">
        <v>10001020</v>
      </c>
      <c r="B1021" t="s">
        <v>53</v>
      </c>
      <c r="C1021">
        <v>76002</v>
      </c>
      <c r="D1021">
        <v>1592</v>
      </c>
      <c r="E1021" t="s">
        <v>56</v>
      </c>
      <c r="F1021">
        <v>398</v>
      </c>
      <c r="G1021">
        <v>30</v>
      </c>
      <c r="H1021" t="s">
        <v>18</v>
      </c>
      <c r="I1021" t="s">
        <v>81</v>
      </c>
    </row>
    <row r="1022" spans="1:9" x14ac:dyDescent="0.2">
      <c r="A1022">
        <v>10001021</v>
      </c>
      <c r="B1022" t="s">
        <v>66</v>
      </c>
      <c r="C1022">
        <v>76002</v>
      </c>
      <c r="D1022">
        <v>1186</v>
      </c>
      <c r="E1022" t="s">
        <v>65</v>
      </c>
      <c r="F1022">
        <v>296.5</v>
      </c>
      <c r="G1022">
        <v>30</v>
      </c>
      <c r="H1022" t="s">
        <v>18</v>
      </c>
      <c r="I1022" t="s">
        <v>81</v>
      </c>
    </row>
    <row r="1023" spans="1:9" x14ac:dyDescent="0.2">
      <c r="A1023">
        <v>10001022</v>
      </c>
      <c r="B1023" t="s">
        <v>63</v>
      </c>
      <c r="C1023">
        <v>76001</v>
      </c>
      <c r="D1023">
        <v>1763</v>
      </c>
      <c r="E1023" t="s">
        <v>56</v>
      </c>
      <c r="F1023">
        <v>440.75</v>
      </c>
      <c r="G1023">
        <v>60</v>
      </c>
      <c r="H1023" t="s">
        <v>18</v>
      </c>
      <c r="I1023" t="s">
        <v>81</v>
      </c>
    </row>
    <row r="1024" spans="1:9" x14ac:dyDescent="0.2">
      <c r="A1024">
        <v>10001023</v>
      </c>
      <c r="B1024" t="s">
        <v>72</v>
      </c>
      <c r="C1024">
        <v>76002</v>
      </c>
      <c r="D1024">
        <v>217</v>
      </c>
      <c r="E1024" t="s">
        <v>65</v>
      </c>
      <c r="F1024">
        <v>54.25</v>
      </c>
      <c r="G1024">
        <v>60</v>
      </c>
      <c r="H1024" t="s">
        <v>21</v>
      </c>
      <c r="I1024" t="s">
        <v>81</v>
      </c>
    </row>
    <row r="1025" spans="1:9" x14ac:dyDescent="0.2">
      <c r="A1025">
        <v>10001024</v>
      </c>
      <c r="B1025" t="s">
        <v>53</v>
      </c>
      <c r="C1025">
        <v>76002</v>
      </c>
      <c r="D1025">
        <v>1783</v>
      </c>
      <c r="E1025" t="s">
        <v>61</v>
      </c>
      <c r="F1025">
        <v>445.75</v>
      </c>
      <c r="G1025">
        <v>90</v>
      </c>
      <c r="H1025" t="s">
        <v>18</v>
      </c>
      <c r="I1025" t="s">
        <v>81</v>
      </c>
    </row>
    <row r="1026" spans="1:9" x14ac:dyDescent="0.2">
      <c r="A1026">
        <v>10001025</v>
      </c>
      <c r="B1026" t="s">
        <v>66</v>
      </c>
      <c r="C1026">
        <v>76002</v>
      </c>
      <c r="D1026">
        <v>805</v>
      </c>
      <c r="E1026" t="s">
        <v>61</v>
      </c>
      <c r="F1026">
        <v>201.25</v>
      </c>
      <c r="G1026">
        <v>90</v>
      </c>
      <c r="H1026" t="s">
        <v>69</v>
      </c>
      <c r="I1026" t="s">
        <v>81</v>
      </c>
    </row>
    <row r="1027" spans="1:9" x14ac:dyDescent="0.2">
      <c r="A1027">
        <v>10001026</v>
      </c>
      <c r="B1027" t="s">
        <v>70</v>
      </c>
      <c r="C1027">
        <v>76001</v>
      </c>
      <c r="D1027">
        <v>1241</v>
      </c>
      <c r="E1027" t="s">
        <v>56</v>
      </c>
      <c r="F1027">
        <v>310.25</v>
      </c>
      <c r="G1027">
        <v>30</v>
      </c>
      <c r="H1027" t="s">
        <v>18</v>
      </c>
      <c r="I1027" t="s">
        <v>81</v>
      </c>
    </row>
    <row r="1028" spans="1:9" x14ac:dyDescent="0.2">
      <c r="A1028">
        <v>10001027</v>
      </c>
      <c r="B1028" t="s">
        <v>48</v>
      </c>
      <c r="C1028">
        <v>76002</v>
      </c>
      <c r="D1028">
        <v>1760</v>
      </c>
      <c r="E1028" t="s">
        <v>73</v>
      </c>
      <c r="F1028">
        <v>440</v>
      </c>
      <c r="G1028">
        <v>30</v>
      </c>
      <c r="H1028" t="s">
        <v>18</v>
      </c>
      <c r="I1028" t="s">
        <v>81</v>
      </c>
    </row>
    <row r="1029" spans="1:9" x14ac:dyDescent="0.2">
      <c r="A1029">
        <v>10001028</v>
      </c>
      <c r="B1029" t="s">
        <v>51</v>
      </c>
      <c r="C1029">
        <v>76002</v>
      </c>
      <c r="D1029">
        <v>1915</v>
      </c>
      <c r="E1029" t="s">
        <v>58</v>
      </c>
      <c r="F1029">
        <v>478.75</v>
      </c>
      <c r="G1029">
        <v>60</v>
      </c>
      <c r="H1029" t="s">
        <v>18</v>
      </c>
      <c r="I1029" t="s">
        <v>81</v>
      </c>
    </row>
    <row r="1030" spans="1:9" x14ac:dyDescent="0.2">
      <c r="A1030">
        <v>10001029</v>
      </c>
      <c r="B1030" t="s">
        <v>74</v>
      </c>
      <c r="C1030">
        <v>76001</v>
      </c>
      <c r="D1030">
        <v>1798</v>
      </c>
      <c r="E1030" t="s">
        <v>60</v>
      </c>
      <c r="F1030">
        <v>449.5</v>
      </c>
      <c r="G1030">
        <v>30</v>
      </c>
      <c r="H1030" t="s">
        <v>18</v>
      </c>
      <c r="I1030" t="s">
        <v>81</v>
      </c>
    </row>
    <row r="1031" spans="1:9" x14ac:dyDescent="0.2">
      <c r="A1031">
        <v>10001030</v>
      </c>
      <c r="B1031" t="s">
        <v>53</v>
      </c>
      <c r="C1031">
        <v>76002</v>
      </c>
      <c r="D1031">
        <v>1327</v>
      </c>
      <c r="E1031" t="s">
        <v>49</v>
      </c>
      <c r="F1031">
        <v>331.75</v>
      </c>
      <c r="G1031">
        <v>30</v>
      </c>
      <c r="H1031" t="s">
        <v>18</v>
      </c>
      <c r="I1031" t="s">
        <v>81</v>
      </c>
    </row>
    <row r="1032" spans="1:9" x14ac:dyDescent="0.2">
      <c r="A1032">
        <v>10001031</v>
      </c>
      <c r="B1032" t="s">
        <v>67</v>
      </c>
      <c r="C1032">
        <v>76001</v>
      </c>
      <c r="D1032">
        <v>1167</v>
      </c>
      <c r="E1032" t="s">
        <v>49</v>
      </c>
      <c r="F1032">
        <v>291.75</v>
      </c>
      <c r="G1032">
        <v>30</v>
      </c>
      <c r="H1032" t="s">
        <v>18</v>
      </c>
      <c r="I1032" t="s">
        <v>81</v>
      </c>
    </row>
    <row r="1033" spans="1:9" x14ac:dyDescent="0.2">
      <c r="A1033">
        <v>10001032</v>
      </c>
      <c r="B1033" t="s">
        <v>75</v>
      </c>
      <c r="C1033">
        <v>76002</v>
      </c>
      <c r="D1033">
        <v>1256</v>
      </c>
      <c r="E1033" t="s">
        <v>61</v>
      </c>
      <c r="F1033">
        <v>314</v>
      </c>
      <c r="G1033">
        <v>60</v>
      </c>
      <c r="H1033" t="s">
        <v>18</v>
      </c>
      <c r="I1033" t="s">
        <v>81</v>
      </c>
    </row>
    <row r="1034" spans="1:9" x14ac:dyDescent="0.2">
      <c r="A1034">
        <v>10001033</v>
      </c>
      <c r="B1034" t="s">
        <v>66</v>
      </c>
      <c r="C1034">
        <v>76001</v>
      </c>
      <c r="D1034">
        <v>1290</v>
      </c>
      <c r="E1034" t="s">
        <v>58</v>
      </c>
      <c r="F1034">
        <v>322.5</v>
      </c>
      <c r="G1034">
        <v>60</v>
      </c>
      <c r="H1034" t="s">
        <v>18</v>
      </c>
      <c r="I1034" t="s">
        <v>81</v>
      </c>
    </row>
    <row r="1035" spans="1:9" x14ac:dyDescent="0.2">
      <c r="A1035">
        <v>10001034</v>
      </c>
      <c r="B1035" t="s">
        <v>68</v>
      </c>
      <c r="C1035">
        <v>76002</v>
      </c>
      <c r="D1035">
        <v>511</v>
      </c>
      <c r="E1035" t="s">
        <v>49</v>
      </c>
      <c r="F1035">
        <v>127.75</v>
      </c>
      <c r="G1035">
        <v>90</v>
      </c>
      <c r="H1035" t="s">
        <v>69</v>
      </c>
      <c r="I1035" t="s">
        <v>81</v>
      </c>
    </row>
    <row r="1036" spans="1:9" x14ac:dyDescent="0.2">
      <c r="A1036">
        <v>10001035</v>
      </c>
      <c r="B1036" t="s">
        <v>59</v>
      </c>
      <c r="C1036">
        <v>76002</v>
      </c>
      <c r="D1036">
        <v>287</v>
      </c>
      <c r="E1036" t="s">
        <v>52</v>
      </c>
      <c r="F1036">
        <v>71.75</v>
      </c>
      <c r="G1036">
        <v>90</v>
      </c>
      <c r="H1036" t="s">
        <v>21</v>
      </c>
      <c r="I1036" t="s">
        <v>81</v>
      </c>
    </row>
    <row r="1037" spans="1:9" x14ac:dyDescent="0.2">
      <c r="A1037">
        <v>10001036</v>
      </c>
      <c r="B1037" t="s">
        <v>55</v>
      </c>
      <c r="C1037">
        <v>76001</v>
      </c>
      <c r="D1037">
        <v>1318</v>
      </c>
      <c r="E1037" t="s">
        <v>60</v>
      </c>
      <c r="F1037">
        <v>329.5</v>
      </c>
      <c r="G1037">
        <v>60</v>
      </c>
      <c r="H1037" t="s">
        <v>18</v>
      </c>
      <c r="I1037" t="s">
        <v>81</v>
      </c>
    </row>
    <row r="1038" spans="1:9" x14ac:dyDescent="0.2">
      <c r="A1038">
        <v>10001037</v>
      </c>
      <c r="B1038" t="s">
        <v>67</v>
      </c>
      <c r="C1038">
        <v>76002</v>
      </c>
      <c r="D1038">
        <v>906</v>
      </c>
      <c r="E1038" t="s">
        <v>54</v>
      </c>
      <c r="F1038">
        <v>226.5</v>
      </c>
      <c r="G1038">
        <v>60</v>
      </c>
      <c r="H1038" t="s">
        <v>69</v>
      </c>
      <c r="I1038" t="s">
        <v>81</v>
      </c>
    </row>
    <row r="1039" spans="1:9" x14ac:dyDescent="0.2">
      <c r="A1039">
        <v>10001038</v>
      </c>
      <c r="B1039" t="s">
        <v>67</v>
      </c>
      <c r="C1039">
        <v>76002</v>
      </c>
      <c r="D1039">
        <v>1921</v>
      </c>
      <c r="E1039" t="s">
        <v>56</v>
      </c>
      <c r="F1039">
        <v>480.25</v>
      </c>
      <c r="G1039">
        <v>90</v>
      </c>
      <c r="H1039" t="s">
        <v>18</v>
      </c>
      <c r="I1039" t="s">
        <v>81</v>
      </c>
    </row>
    <row r="1040" spans="1:9" x14ac:dyDescent="0.2">
      <c r="A1040">
        <v>10001039</v>
      </c>
      <c r="B1040" t="s">
        <v>48</v>
      </c>
      <c r="C1040">
        <v>76001</v>
      </c>
      <c r="D1040">
        <v>1279</v>
      </c>
      <c r="E1040" t="s">
        <v>54</v>
      </c>
      <c r="F1040">
        <v>319.75</v>
      </c>
      <c r="G1040">
        <v>30</v>
      </c>
      <c r="H1040" t="s">
        <v>18</v>
      </c>
      <c r="I1040" t="s">
        <v>81</v>
      </c>
    </row>
    <row r="1041" spans="1:9" x14ac:dyDescent="0.2">
      <c r="A1041">
        <v>10001040</v>
      </c>
      <c r="B1041" t="s">
        <v>70</v>
      </c>
      <c r="C1041">
        <v>76001</v>
      </c>
      <c r="D1041">
        <v>445</v>
      </c>
      <c r="E1041" t="s">
        <v>61</v>
      </c>
      <c r="F1041">
        <v>111.25</v>
      </c>
      <c r="G1041">
        <v>60</v>
      </c>
      <c r="H1041" t="s">
        <v>21</v>
      </c>
      <c r="I1041" t="s">
        <v>81</v>
      </c>
    </row>
    <row r="1042" spans="1:9" x14ac:dyDescent="0.2">
      <c r="A1042">
        <v>10001041</v>
      </c>
      <c r="B1042" t="s">
        <v>63</v>
      </c>
      <c r="C1042">
        <v>76002</v>
      </c>
      <c r="D1042">
        <v>1616</v>
      </c>
      <c r="E1042" t="s">
        <v>49</v>
      </c>
      <c r="F1042">
        <v>404</v>
      </c>
      <c r="G1042">
        <v>30</v>
      </c>
      <c r="H1042" t="s">
        <v>18</v>
      </c>
      <c r="I1042" t="s">
        <v>81</v>
      </c>
    </row>
    <row r="1043" spans="1:9" x14ac:dyDescent="0.2">
      <c r="A1043">
        <v>10001042</v>
      </c>
      <c r="B1043" t="s">
        <v>71</v>
      </c>
      <c r="C1043">
        <v>76001</v>
      </c>
      <c r="D1043">
        <v>868</v>
      </c>
      <c r="E1043" t="s">
        <v>73</v>
      </c>
      <c r="F1043">
        <v>217</v>
      </c>
      <c r="G1043">
        <v>30</v>
      </c>
      <c r="H1043" t="s">
        <v>69</v>
      </c>
      <c r="I1043" t="s">
        <v>81</v>
      </c>
    </row>
    <row r="1044" spans="1:9" x14ac:dyDescent="0.2">
      <c r="A1044">
        <v>10001043</v>
      </c>
      <c r="B1044" t="s">
        <v>72</v>
      </c>
      <c r="C1044">
        <v>76002</v>
      </c>
      <c r="D1044">
        <v>789</v>
      </c>
      <c r="E1044" t="s">
        <v>54</v>
      </c>
      <c r="F1044">
        <v>197.25</v>
      </c>
      <c r="G1044">
        <v>30</v>
      </c>
      <c r="H1044" t="s">
        <v>69</v>
      </c>
      <c r="I1044" t="s">
        <v>81</v>
      </c>
    </row>
    <row r="1045" spans="1:9" x14ac:dyDescent="0.2">
      <c r="A1045">
        <v>10001044</v>
      </c>
      <c r="B1045" t="s">
        <v>66</v>
      </c>
      <c r="C1045">
        <v>76001</v>
      </c>
      <c r="D1045">
        <v>547</v>
      </c>
      <c r="E1045" t="s">
        <v>60</v>
      </c>
      <c r="F1045">
        <v>136.75</v>
      </c>
      <c r="G1045">
        <v>90</v>
      </c>
      <c r="H1045" t="s">
        <v>69</v>
      </c>
      <c r="I1045" t="s">
        <v>81</v>
      </c>
    </row>
    <row r="1046" spans="1:9" x14ac:dyDescent="0.2">
      <c r="A1046">
        <v>10001045</v>
      </c>
      <c r="B1046" t="s">
        <v>63</v>
      </c>
      <c r="C1046">
        <v>76002</v>
      </c>
      <c r="D1046">
        <v>700</v>
      </c>
      <c r="E1046" t="s">
        <v>65</v>
      </c>
      <c r="F1046">
        <v>175</v>
      </c>
      <c r="G1046">
        <v>90</v>
      </c>
      <c r="H1046" t="s">
        <v>69</v>
      </c>
      <c r="I1046" t="s">
        <v>81</v>
      </c>
    </row>
    <row r="1047" spans="1:9" x14ac:dyDescent="0.2">
      <c r="A1047">
        <v>10001046</v>
      </c>
      <c r="B1047" t="s">
        <v>51</v>
      </c>
      <c r="C1047">
        <v>76002</v>
      </c>
      <c r="D1047">
        <v>1377</v>
      </c>
      <c r="E1047" t="s">
        <v>61</v>
      </c>
      <c r="F1047">
        <v>344.25</v>
      </c>
      <c r="G1047">
        <v>30</v>
      </c>
      <c r="H1047" t="s">
        <v>18</v>
      </c>
      <c r="I1047" t="s">
        <v>81</v>
      </c>
    </row>
    <row r="1048" spans="1:9" x14ac:dyDescent="0.2">
      <c r="A1048">
        <v>10001047</v>
      </c>
      <c r="B1048" t="s">
        <v>66</v>
      </c>
      <c r="C1048">
        <v>76001</v>
      </c>
      <c r="D1048">
        <v>1326</v>
      </c>
      <c r="E1048" t="s">
        <v>56</v>
      </c>
      <c r="F1048">
        <v>331.5</v>
      </c>
      <c r="G1048">
        <v>60</v>
      </c>
      <c r="H1048" t="s">
        <v>18</v>
      </c>
      <c r="I1048" t="s">
        <v>81</v>
      </c>
    </row>
    <row r="1049" spans="1:9" x14ac:dyDescent="0.2">
      <c r="A1049">
        <v>10001048</v>
      </c>
      <c r="B1049" t="s">
        <v>63</v>
      </c>
      <c r="C1049">
        <v>76002</v>
      </c>
      <c r="D1049">
        <v>322</v>
      </c>
      <c r="E1049" t="s">
        <v>58</v>
      </c>
      <c r="F1049">
        <v>80.5</v>
      </c>
      <c r="G1049">
        <v>60</v>
      </c>
      <c r="H1049" t="s">
        <v>21</v>
      </c>
      <c r="I1049" t="s">
        <v>81</v>
      </c>
    </row>
    <row r="1050" spans="1:9" x14ac:dyDescent="0.2">
      <c r="A1050">
        <v>10001049</v>
      </c>
      <c r="B1050" t="s">
        <v>72</v>
      </c>
      <c r="C1050">
        <v>76001</v>
      </c>
      <c r="D1050">
        <v>223</v>
      </c>
      <c r="E1050" t="s">
        <v>60</v>
      </c>
      <c r="F1050">
        <v>55.75</v>
      </c>
      <c r="G1050">
        <v>60</v>
      </c>
      <c r="H1050" t="s">
        <v>21</v>
      </c>
      <c r="I1050" t="s">
        <v>81</v>
      </c>
    </row>
    <row r="1051" spans="1:9" x14ac:dyDescent="0.2">
      <c r="A1051">
        <v>10001050</v>
      </c>
      <c r="B1051" t="s">
        <v>51</v>
      </c>
      <c r="C1051">
        <v>76001</v>
      </c>
      <c r="D1051">
        <v>1767</v>
      </c>
      <c r="E1051" t="s">
        <v>60</v>
      </c>
      <c r="F1051">
        <v>441.75</v>
      </c>
      <c r="G1051">
        <v>90</v>
      </c>
      <c r="H1051" t="s">
        <v>18</v>
      </c>
      <c r="I1051" t="s">
        <v>81</v>
      </c>
    </row>
    <row r="1052" spans="1:9" x14ac:dyDescent="0.2">
      <c r="A1052">
        <v>10001051</v>
      </c>
      <c r="B1052" t="s">
        <v>66</v>
      </c>
      <c r="C1052">
        <v>76001</v>
      </c>
      <c r="D1052">
        <v>1048</v>
      </c>
      <c r="E1052" t="s">
        <v>73</v>
      </c>
      <c r="F1052">
        <v>262</v>
      </c>
      <c r="G1052">
        <v>90</v>
      </c>
      <c r="H1052" t="s">
        <v>18</v>
      </c>
      <c r="I1052" t="s">
        <v>81</v>
      </c>
    </row>
    <row r="1053" spans="1:9" x14ac:dyDescent="0.2">
      <c r="A1053">
        <v>10001052</v>
      </c>
      <c r="B1053" t="s">
        <v>68</v>
      </c>
      <c r="C1053">
        <v>76001</v>
      </c>
      <c r="D1053">
        <v>1114</v>
      </c>
      <c r="E1053" t="s">
        <v>56</v>
      </c>
      <c r="F1053">
        <v>278.5</v>
      </c>
      <c r="G1053">
        <v>60</v>
      </c>
      <c r="H1053" t="s">
        <v>18</v>
      </c>
      <c r="I1053" t="s">
        <v>81</v>
      </c>
    </row>
    <row r="1054" spans="1:9" x14ac:dyDescent="0.2">
      <c r="A1054">
        <v>10001053</v>
      </c>
      <c r="B1054" t="s">
        <v>76</v>
      </c>
      <c r="C1054">
        <v>76002</v>
      </c>
      <c r="D1054">
        <v>740</v>
      </c>
      <c r="E1054" t="s">
        <v>65</v>
      </c>
      <c r="F1054">
        <v>185</v>
      </c>
      <c r="G1054">
        <v>90</v>
      </c>
      <c r="H1054" t="s">
        <v>69</v>
      </c>
      <c r="I1054" t="s">
        <v>81</v>
      </c>
    </row>
    <row r="1055" spans="1:9" x14ac:dyDescent="0.2">
      <c r="A1055">
        <v>10001054</v>
      </c>
      <c r="B1055" t="s">
        <v>63</v>
      </c>
      <c r="C1055">
        <v>76002</v>
      </c>
      <c r="D1055">
        <v>776</v>
      </c>
      <c r="E1055" t="s">
        <v>56</v>
      </c>
      <c r="F1055">
        <v>194</v>
      </c>
      <c r="G1055">
        <v>60</v>
      </c>
      <c r="H1055" t="s">
        <v>69</v>
      </c>
      <c r="I1055" t="s">
        <v>81</v>
      </c>
    </row>
    <row r="1056" spans="1:9" x14ac:dyDescent="0.2">
      <c r="A1056">
        <v>10001055</v>
      </c>
      <c r="B1056" t="s">
        <v>59</v>
      </c>
      <c r="C1056">
        <v>76002</v>
      </c>
      <c r="D1056">
        <v>609</v>
      </c>
      <c r="E1056" t="s">
        <v>65</v>
      </c>
      <c r="F1056">
        <v>152.25</v>
      </c>
      <c r="G1056">
        <v>60</v>
      </c>
      <c r="H1056" t="s">
        <v>69</v>
      </c>
      <c r="I1056" t="s">
        <v>81</v>
      </c>
    </row>
    <row r="1057" spans="1:9" x14ac:dyDescent="0.2">
      <c r="A1057">
        <v>10001056</v>
      </c>
      <c r="B1057" t="s">
        <v>62</v>
      </c>
      <c r="C1057">
        <v>76002</v>
      </c>
      <c r="D1057">
        <v>1660</v>
      </c>
      <c r="E1057" t="s">
        <v>60</v>
      </c>
      <c r="F1057">
        <v>415</v>
      </c>
      <c r="G1057">
        <v>30</v>
      </c>
      <c r="H1057" t="s">
        <v>18</v>
      </c>
      <c r="I1057" t="s">
        <v>81</v>
      </c>
    </row>
    <row r="1058" spans="1:9" x14ac:dyDescent="0.2">
      <c r="A1058">
        <v>10001057</v>
      </c>
      <c r="B1058" t="s">
        <v>68</v>
      </c>
      <c r="C1058">
        <v>76001</v>
      </c>
      <c r="D1058">
        <v>272</v>
      </c>
      <c r="E1058" t="s">
        <v>60</v>
      </c>
      <c r="F1058">
        <v>68</v>
      </c>
      <c r="G1058">
        <v>60</v>
      </c>
      <c r="H1058" t="s">
        <v>21</v>
      </c>
      <c r="I1058" t="s">
        <v>81</v>
      </c>
    </row>
    <row r="1059" spans="1:9" x14ac:dyDescent="0.2">
      <c r="A1059">
        <v>10001058</v>
      </c>
      <c r="B1059" t="s">
        <v>66</v>
      </c>
      <c r="C1059">
        <v>76001</v>
      </c>
      <c r="D1059">
        <v>526</v>
      </c>
      <c r="E1059" t="s">
        <v>49</v>
      </c>
      <c r="F1059">
        <v>131.5</v>
      </c>
      <c r="G1059">
        <v>90</v>
      </c>
      <c r="H1059" t="s">
        <v>69</v>
      </c>
      <c r="I1059" t="s">
        <v>81</v>
      </c>
    </row>
    <row r="1060" spans="1:9" x14ac:dyDescent="0.2">
      <c r="A1060">
        <v>10001059</v>
      </c>
      <c r="B1060" t="s">
        <v>67</v>
      </c>
      <c r="C1060">
        <v>76002</v>
      </c>
      <c r="D1060">
        <v>598</v>
      </c>
      <c r="E1060" t="s">
        <v>56</v>
      </c>
      <c r="F1060">
        <v>149.5</v>
      </c>
      <c r="G1060">
        <v>90</v>
      </c>
      <c r="H1060" t="s">
        <v>69</v>
      </c>
      <c r="I1060" t="s">
        <v>81</v>
      </c>
    </row>
    <row r="1061" spans="1:9" x14ac:dyDescent="0.2">
      <c r="A1061">
        <v>10001060</v>
      </c>
      <c r="B1061" t="s">
        <v>53</v>
      </c>
      <c r="C1061">
        <v>76002</v>
      </c>
      <c r="D1061">
        <v>747</v>
      </c>
      <c r="E1061" t="s">
        <v>52</v>
      </c>
      <c r="F1061">
        <v>186.75</v>
      </c>
      <c r="G1061">
        <v>90</v>
      </c>
      <c r="H1061" t="s">
        <v>69</v>
      </c>
      <c r="I1061" t="s">
        <v>81</v>
      </c>
    </row>
    <row r="1062" spans="1:9" x14ac:dyDescent="0.2">
      <c r="A1062">
        <v>10001061</v>
      </c>
      <c r="B1062" t="s">
        <v>74</v>
      </c>
      <c r="C1062">
        <v>76002</v>
      </c>
      <c r="D1062">
        <v>1351</v>
      </c>
      <c r="E1062" t="s">
        <v>65</v>
      </c>
      <c r="F1062">
        <v>337.75</v>
      </c>
      <c r="G1062">
        <v>90</v>
      </c>
      <c r="H1062" t="s">
        <v>18</v>
      </c>
      <c r="I1062" t="s">
        <v>81</v>
      </c>
    </row>
    <row r="1063" spans="1:9" x14ac:dyDescent="0.2">
      <c r="A1063">
        <v>10001062</v>
      </c>
      <c r="B1063" t="s">
        <v>59</v>
      </c>
      <c r="C1063">
        <v>76001</v>
      </c>
      <c r="D1063">
        <v>1515</v>
      </c>
      <c r="E1063" t="s">
        <v>56</v>
      </c>
      <c r="F1063">
        <v>378.75</v>
      </c>
      <c r="G1063">
        <v>60</v>
      </c>
      <c r="H1063" t="s">
        <v>18</v>
      </c>
      <c r="I1063" t="s">
        <v>81</v>
      </c>
    </row>
    <row r="1064" spans="1:9" x14ac:dyDescent="0.2">
      <c r="A1064">
        <v>10001063</v>
      </c>
      <c r="B1064" t="s">
        <v>62</v>
      </c>
      <c r="C1064">
        <v>76002</v>
      </c>
      <c r="D1064">
        <v>1499</v>
      </c>
      <c r="E1064" t="s">
        <v>54</v>
      </c>
      <c r="F1064">
        <v>374.75</v>
      </c>
      <c r="G1064">
        <v>30</v>
      </c>
      <c r="H1064" t="s">
        <v>18</v>
      </c>
      <c r="I1064" t="s">
        <v>81</v>
      </c>
    </row>
    <row r="1065" spans="1:9" x14ac:dyDescent="0.2">
      <c r="A1065">
        <v>10001064</v>
      </c>
      <c r="B1065" t="s">
        <v>57</v>
      </c>
      <c r="C1065">
        <v>76002</v>
      </c>
      <c r="D1065">
        <v>1757</v>
      </c>
      <c r="E1065" t="s">
        <v>56</v>
      </c>
      <c r="F1065">
        <v>439.25</v>
      </c>
      <c r="G1065">
        <v>90</v>
      </c>
      <c r="H1065" t="s">
        <v>18</v>
      </c>
      <c r="I1065" t="s">
        <v>81</v>
      </c>
    </row>
    <row r="1066" spans="1:9" x14ac:dyDescent="0.2">
      <c r="A1066">
        <v>10001065</v>
      </c>
      <c r="B1066" t="s">
        <v>59</v>
      </c>
      <c r="C1066">
        <v>76001</v>
      </c>
      <c r="D1066">
        <v>1613</v>
      </c>
      <c r="E1066" t="s">
        <v>61</v>
      </c>
      <c r="F1066">
        <v>403.25</v>
      </c>
      <c r="G1066">
        <v>30</v>
      </c>
      <c r="H1066" t="s">
        <v>18</v>
      </c>
      <c r="I1066" t="s">
        <v>81</v>
      </c>
    </row>
    <row r="1067" spans="1:9" x14ac:dyDescent="0.2">
      <c r="A1067">
        <v>10001066</v>
      </c>
      <c r="B1067" t="s">
        <v>64</v>
      </c>
      <c r="C1067">
        <v>76001</v>
      </c>
      <c r="D1067">
        <v>1928</v>
      </c>
      <c r="E1067" t="s">
        <v>54</v>
      </c>
      <c r="F1067">
        <v>482</v>
      </c>
      <c r="G1067">
        <v>30</v>
      </c>
      <c r="H1067" t="s">
        <v>18</v>
      </c>
      <c r="I1067" t="s">
        <v>81</v>
      </c>
    </row>
    <row r="1068" spans="1:9" x14ac:dyDescent="0.2">
      <c r="A1068">
        <v>10001067</v>
      </c>
      <c r="B1068" t="s">
        <v>71</v>
      </c>
      <c r="C1068">
        <v>76002</v>
      </c>
      <c r="D1068">
        <v>1124</v>
      </c>
      <c r="E1068" t="s">
        <v>56</v>
      </c>
      <c r="F1068">
        <v>281</v>
      </c>
      <c r="G1068">
        <v>30</v>
      </c>
      <c r="H1068" t="s">
        <v>18</v>
      </c>
      <c r="I1068" t="s">
        <v>81</v>
      </c>
    </row>
    <row r="1069" spans="1:9" x14ac:dyDescent="0.2">
      <c r="A1069">
        <v>10001068</v>
      </c>
      <c r="B1069" t="s">
        <v>53</v>
      </c>
      <c r="C1069">
        <v>76002</v>
      </c>
      <c r="D1069">
        <v>1052</v>
      </c>
      <c r="E1069" t="s">
        <v>60</v>
      </c>
      <c r="F1069">
        <v>263</v>
      </c>
      <c r="G1069">
        <v>30</v>
      </c>
      <c r="H1069" t="s">
        <v>18</v>
      </c>
      <c r="I1069" t="s">
        <v>81</v>
      </c>
    </row>
    <row r="1070" spans="1:9" x14ac:dyDescent="0.2">
      <c r="A1070">
        <v>10001069</v>
      </c>
      <c r="B1070" t="s">
        <v>72</v>
      </c>
      <c r="C1070">
        <v>76001</v>
      </c>
      <c r="D1070">
        <v>1035</v>
      </c>
      <c r="E1070" t="s">
        <v>60</v>
      </c>
      <c r="F1070">
        <v>258.75</v>
      </c>
      <c r="G1070">
        <v>90</v>
      </c>
      <c r="H1070" t="s">
        <v>18</v>
      </c>
      <c r="I1070" t="s">
        <v>81</v>
      </c>
    </row>
    <row r="1071" spans="1:9" x14ac:dyDescent="0.2">
      <c r="A1071">
        <v>10001070</v>
      </c>
      <c r="B1071" t="s">
        <v>70</v>
      </c>
      <c r="C1071">
        <v>76001</v>
      </c>
      <c r="D1071">
        <v>1275</v>
      </c>
      <c r="E1071" t="s">
        <v>60</v>
      </c>
      <c r="F1071">
        <v>318.75</v>
      </c>
      <c r="G1071">
        <v>90</v>
      </c>
      <c r="H1071" t="s">
        <v>18</v>
      </c>
      <c r="I1071" t="s">
        <v>81</v>
      </c>
    </row>
    <row r="1072" spans="1:9" x14ac:dyDescent="0.2">
      <c r="A1072">
        <v>10001071</v>
      </c>
      <c r="B1072" t="s">
        <v>67</v>
      </c>
      <c r="C1072">
        <v>76002</v>
      </c>
      <c r="D1072">
        <v>323</v>
      </c>
      <c r="E1072" t="s">
        <v>61</v>
      </c>
      <c r="F1072">
        <v>80.75</v>
      </c>
      <c r="G1072">
        <v>30</v>
      </c>
      <c r="H1072" t="s">
        <v>21</v>
      </c>
      <c r="I1072" t="s">
        <v>81</v>
      </c>
    </row>
    <row r="1073" spans="1:9" x14ac:dyDescent="0.2">
      <c r="A1073">
        <v>10001072</v>
      </c>
      <c r="B1073" t="s">
        <v>75</v>
      </c>
      <c r="C1073">
        <v>76002</v>
      </c>
      <c r="D1073">
        <v>1496</v>
      </c>
      <c r="E1073" t="s">
        <v>60</v>
      </c>
      <c r="F1073">
        <v>374</v>
      </c>
      <c r="G1073">
        <v>60</v>
      </c>
      <c r="H1073" t="s">
        <v>18</v>
      </c>
      <c r="I1073" t="s">
        <v>81</v>
      </c>
    </row>
    <row r="1074" spans="1:9" x14ac:dyDescent="0.2">
      <c r="A1074">
        <v>10001073</v>
      </c>
      <c r="B1074" t="s">
        <v>72</v>
      </c>
      <c r="C1074">
        <v>76002</v>
      </c>
      <c r="D1074">
        <v>771</v>
      </c>
      <c r="E1074" t="s">
        <v>52</v>
      </c>
      <c r="F1074">
        <v>192.75</v>
      </c>
      <c r="G1074">
        <v>30</v>
      </c>
      <c r="H1074" t="s">
        <v>69</v>
      </c>
      <c r="I1074" t="s">
        <v>81</v>
      </c>
    </row>
    <row r="1075" spans="1:9" x14ac:dyDescent="0.2">
      <c r="A1075">
        <v>10001074</v>
      </c>
      <c r="B1075" t="s">
        <v>59</v>
      </c>
      <c r="C1075">
        <v>76002</v>
      </c>
      <c r="D1075">
        <v>1625</v>
      </c>
      <c r="E1075" t="s">
        <v>61</v>
      </c>
      <c r="F1075">
        <v>406.25</v>
      </c>
      <c r="G1075">
        <v>90</v>
      </c>
      <c r="H1075" t="s">
        <v>18</v>
      </c>
      <c r="I1075" t="s">
        <v>81</v>
      </c>
    </row>
    <row r="1076" spans="1:9" x14ac:dyDescent="0.2">
      <c r="A1076">
        <v>10001075</v>
      </c>
      <c r="B1076" t="s">
        <v>53</v>
      </c>
      <c r="C1076">
        <v>76001</v>
      </c>
      <c r="D1076">
        <v>1252</v>
      </c>
      <c r="E1076" t="s">
        <v>60</v>
      </c>
      <c r="F1076">
        <v>313</v>
      </c>
      <c r="G1076">
        <v>60</v>
      </c>
      <c r="H1076" t="s">
        <v>18</v>
      </c>
      <c r="I1076" t="s">
        <v>81</v>
      </c>
    </row>
    <row r="1077" spans="1:9" x14ac:dyDescent="0.2">
      <c r="A1077">
        <v>10001076</v>
      </c>
      <c r="B1077" t="s">
        <v>76</v>
      </c>
      <c r="C1077">
        <v>76002</v>
      </c>
      <c r="D1077">
        <v>1199</v>
      </c>
      <c r="E1077" t="s">
        <v>49</v>
      </c>
      <c r="F1077">
        <v>299.75</v>
      </c>
      <c r="G1077">
        <v>60</v>
      </c>
      <c r="H1077" t="s">
        <v>18</v>
      </c>
      <c r="I1077" t="s">
        <v>81</v>
      </c>
    </row>
    <row r="1078" spans="1:9" x14ac:dyDescent="0.2">
      <c r="A1078">
        <v>10001077</v>
      </c>
      <c r="B1078" t="s">
        <v>75</v>
      </c>
      <c r="C1078">
        <v>76002</v>
      </c>
      <c r="D1078">
        <v>1889</v>
      </c>
      <c r="E1078" t="s">
        <v>73</v>
      </c>
      <c r="F1078">
        <v>472.25</v>
      </c>
      <c r="G1078">
        <v>90</v>
      </c>
      <c r="H1078" t="s">
        <v>18</v>
      </c>
      <c r="I1078" t="s">
        <v>81</v>
      </c>
    </row>
    <row r="1079" spans="1:9" x14ac:dyDescent="0.2">
      <c r="A1079">
        <v>10001078</v>
      </c>
      <c r="B1079" t="s">
        <v>66</v>
      </c>
      <c r="C1079">
        <v>76002</v>
      </c>
      <c r="D1079">
        <v>1051</v>
      </c>
      <c r="E1079" t="s">
        <v>58</v>
      </c>
      <c r="F1079">
        <v>262.75</v>
      </c>
      <c r="G1079">
        <v>90</v>
      </c>
      <c r="H1079" t="s">
        <v>18</v>
      </c>
      <c r="I1079" t="s">
        <v>81</v>
      </c>
    </row>
    <row r="1080" spans="1:9" x14ac:dyDescent="0.2">
      <c r="A1080">
        <v>10001079</v>
      </c>
      <c r="B1080" t="s">
        <v>71</v>
      </c>
      <c r="C1080">
        <v>76002</v>
      </c>
      <c r="D1080">
        <v>595</v>
      </c>
      <c r="E1080" t="s">
        <v>73</v>
      </c>
      <c r="F1080">
        <v>148.75</v>
      </c>
      <c r="G1080">
        <v>30</v>
      </c>
      <c r="H1080" t="s">
        <v>69</v>
      </c>
      <c r="I1080" t="s">
        <v>81</v>
      </c>
    </row>
    <row r="1081" spans="1:9" x14ac:dyDescent="0.2">
      <c r="A1081">
        <v>10001080</v>
      </c>
      <c r="B1081" t="s">
        <v>48</v>
      </c>
      <c r="C1081">
        <v>76002</v>
      </c>
      <c r="D1081">
        <v>965</v>
      </c>
      <c r="E1081" t="s">
        <v>73</v>
      </c>
      <c r="F1081">
        <v>241.25</v>
      </c>
      <c r="G1081">
        <v>30</v>
      </c>
      <c r="H1081" t="s">
        <v>69</v>
      </c>
      <c r="I1081" t="s">
        <v>81</v>
      </c>
    </row>
    <row r="1082" spans="1:9" x14ac:dyDescent="0.2">
      <c r="A1082">
        <v>10001081</v>
      </c>
      <c r="B1082" t="s">
        <v>64</v>
      </c>
      <c r="C1082">
        <v>76002</v>
      </c>
      <c r="D1082">
        <v>1615</v>
      </c>
      <c r="E1082" t="s">
        <v>56</v>
      </c>
      <c r="F1082">
        <v>403.75</v>
      </c>
      <c r="G1082">
        <v>60</v>
      </c>
      <c r="H1082" t="s">
        <v>18</v>
      </c>
      <c r="I1082" t="s">
        <v>81</v>
      </c>
    </row>
    <row r="1083" spans="1:9" x14ac:dyDescent="0.2">
      <c r="A1083">
        <v>10001082</v>
      </c>
      <c r="B1083" t="s">
        <v>55</v>
      </c>
      <c r="C1083">
        <v>76002</v>
      </c>
      <c r="D1083">
        <v>296</v>
      </c>
      <c r="E1083" t="s">
        <v>52</v>
      </c>
      <c r="F1083">
        <v>74</v>
      </c>
      <c r="G1083">
        <v>30</v>
      </c>
      <c r="H1083" t="s">
        <v>21</v>
      </c>
      <c r="I1083" t="s">
        <v>81</v>
      </c>
    </row>
    <row r="1084" spans="1:9" x14ac:dyDescent="0.2">
      <c r="A1084">
        <v>10001083</v>
      </c>
      <c r="B1084" t="s">
        <v>75</v>
      </c>
      <c r="C1084">
        <v>76001</v>
      </c>
      <c r="D1084">
        <v>1784</v>
      </c>
      <c r="E1084" t="s">
        <v>49</v>
      </c>
      <c r="F1084">
        <v>446</v>
      </c>
      <c r="G1084">
        <v>90</v>
      </c>
      <c r="H1084" t="s">
        <v>18</v>
      </c>
      <c r="I1084" t="s">
        <v>81</v>
      </c>
    </row>
    <row r="1085" spans="1:9" x14ac:dyDescent="0.2">
      <c r="A1085">
        <v>10001084</v>
      </c>
      <c r="B1085" t="s">
        <v>71</v>
      </c>
      <c r="C1085">
        <v>76002</v>
      </c>
      <c r="D1085">
        <v>386</v>
      </c>
      <c r="E1085" t="s">
        <v>65</v>
      </c>
      <c r="F1085">
        <v>96.5</v>
      </c>
      <c r="G1085">
        <v>60</v>
      </c>
      <c r="H1085" t="s">
        <v>21</v>
      </c>
      <c r="I1085" t="s">
        <v>81</v>
      </c>
    </row>
    <row r="1086" spans="1:9" x14ac:dyDescent="0.2">
      <c r="A1086">
        <v>10001085</v>
      </c>
      <c r="B1086" t="s">
        <v>57</v>
      </c>
      <c r="C1086">
        <v>76001</v>
      </c>
      <c r="D1086">
        <v>1176</v>
      </c>
      <c r="E1086" t="s">
        <v>60</v>
      </c>
      <c r="F1086">
        <v>294</v>
      </c>
      <c r="G1086">
        <v>90</v>
      </c>
      <c r="H1086" t="s">
        <v>18</v>
      </c>
      <c r="I1086" t="s">
        <v>81</v>
      </c>
    </row>
    <row r="1087" spans="1:9" x14ac:dyDescent="0.2">
      <c r="A1087">
        <v>10001086</v>
      </c>
      <c r="B1087" t="s">
        <v>55</v>
      </c>
      <c r="C1087">
        <v>76001</v>
      </c>
      <c r="D1087">
        <v>259</v>
      </c>
      <c r="E1087" t="s">
        <v>61</v>
      </c>
      <c r="F1087">
        <v>64.75</v>
      </c>
      <c r="G1087">
        <v>90</v>
      </c>
      <c r="H1087" t="s">
        <v>21</v>
      </c>
      <c r="I1087" t="s">
        <v>81</v>
      </c>
    </row>
    <row r="1088" spans="1:9" x14ac:dyDescent="0.2">
      <c r="A1088">
        <v>10001087</v>
      </c>
      <c r="B1088" t="s">
        <v>70</v>
      </c>
      <c r="C1088">
        <v>76002</v>
      </c>
      <c r="D1088">
        <v>443</v>
      </c>
      <c r="E1088" t="s">
        <v>58</v>
      </c>
      <c r="F1088">
        <v>110.75</v>
      </c>
      <c r="G1088">
        <v>90</v>
      </c>
      <c r="H1088" t="s">
        <v>21</v>
      </c>
      <c r="I1088" t="s">
        <v>81</v>
      </c>
    </row>
    <row r="1089" spans="1:9" x14ac:dyDescent="0.2">
      <c r="A1089">
        <v>10001088</v>
      </c>
      <c r="B1089" t="s">
        <v>70</v>
      </c>
      <c r="C1089">
        <v>76002</v>
      </c>
      <c r="D1089">
        <v>917</v>
      </c>
      <c r="E1089" t="s">
        <v>49</v>
      </c>
      <c r="F1089">
        <v>229.25</v>
      </c>
      <c r="G1089">
        <v>90</v>
      </c>
      <c r="H1089" t="s">
        <v>69</v>
      </c>
      <c r="I1089" t="s">
        <v>81</v>
      </c>
    </row>
    <row r="1090" spans="1:9" x14ac:dyDescent="0.2">
      <c r="A1090">
        <v>10001089</v>
      </c>
      <c r="B1090" t="s">
        <v>71</v>
      </c>
      <c r="C1090">
        <v>76001</v>
      </c>
      <c r="D1090">
        <v>917</v>
      </c>
      <c r="E1090" t="s">
        <v>58</v>
      </c>
      <c r="F1090">
        <v>229.25</v>
      </c>
      <c r="G1090">
        <v>90</v>
      </c>
      <c r="H1090" t="s">
        <v>69</v>
      </c>
      <c r="I1090" t="s">
        <v>81</v>
      </c>
    </row>
    <row r="1091" spans="1:9" x14ac:dyDescent="0.2">
      <c r="A1091">
        <v>10001090</v>
      </c>
      <c r="B1091" t="s">
        <v>71</v>
      </c>
      <c r="C1091">
        <v>76001</v>
      </c>
      <c r="D1091">
        <v>406</v>
      </c>
      <c r="E1091" t="s">
        <v>54</v>
      </c>
      <c r="F1091">
        <v>101.5</v>
      </c>
      <c r="G1091">
        <v>90</v>
      </c>
      <c r="H1091" t="s">
        <v>21</v>
      </c>
      <c r="I1091" t="s">
        <v>81</v>
      </c>
    </row>
    <row r="1092" spans="1:9" x14ac:dyDescent="0.2">
      <c r="A1092">
        <v>10001091</v>
      </c>
      <c r="B1092" t="s">
        <v>48</v>
      </c>
      <c r="C1092">
        <v>76002</v>
      </c>
      <c r="D1092">
        <v>1674</v>
      </c>
      <c r="E1092" t="s">
        <v>49</v>
      </c>
      <c r="F1092">
        <v>418.5</v>
      </c>
      <c r="G1092">
        <v>60</v>
      </c>
      <c r="H1092" t="s">
        <v>18</v>
      </c>
      <c r="I1092" t="s">
        <v>81</v>
      </c>
    </row>
    <row r="1093" spans="1:9" x14ac:dyDescent="0.2">
      <c r="A1093">
        <v>10001092</v>
      </c>
      <c r="B1093" t="s">
        <v>70</v>
      </c>
      <c r="C1093">
        <v>76002</v>
      </c>
      <c r="D1093">
        <v>546</v>
      </c>
      <c r="E1093" t="s">
        <v>65</v>
      </c>
      <c r="F1093">
        <v>136.5</v>
      </c>
      <c r="G1093">
        <v>30</v>
      </c>
      <c r="H1093" t="s">
        <v>69</v>
      </c>
      <c r="I1093" t="s">
        <v>81</v>
      </c>
    </row>
    <row r="1094" spans="1:9" x14ac:dyDescent="0.2">
      <c r="A1094">
        <v>10001093</v>
      </c>
      <c r="B1094" t="s">
        <v>51</v>
      </c>
      <c r="C1094">
        <v>76001</v>
      </c>
      <c r="D1094">
        <v>1263</v>
      </c>
      <c r="E1094" t="s">
        <v>73</v>
      </c>
      <c r="F1094">
        <v>315.75</v>
      </c>
      <c r="G1094">
        <v>60</v>
      </c>
      <c r="H1094" t="s">
        <v>18</v>
      </c>
      <c r="I1094" t="s">
        <v>81</v>
      </c>
    </row>
    <row r="1095" spans="1:9" x14ac:dyDescent="0.2">
      <c r="A1095">
        <v>10001094</v>
      </c>
      <c r="B1095" t="s">
        <v>76</v>
      </c>
      <c r="C1095">
        <v>76001</v>
      </c>
      <c r="D1095">
        <v>509</v>
      </c>
      <c r="E1095" t="s">
        <v>58</v>
      </c>
      <c r="F1095">
        <v>127.25</v>
      </c>
      <c r="G1095">
        <v>90</v>
      </c>
      <c r="H1095" t="s">
        <v>69</v>
      </c>
      <c r="I1095" t="s">
        <v>81</v>
      </c>
    </row>
    <row r="1096" spans="1:9" x14ac:dyDescent="0.2">
      <c r="A1096">
        <v>10001095</v>
      </c>
      <c r="B1096" t="s">
        <v>71</v>
      </c>
      <c r="C1096">
        <v>76001</v>
      </c>
      <c r="D1096">
        <v>1840</v>
      </c>
      <c r="E1096" t="s">
        <v>54</v>
      </c>
      <c r="F1096">
        <v>460</v>
      </c>
      <c r="G1096">
        <v>30</v>
      </c>
      <c r="H1096" t="s">
        <v>18</v>
      </c>
      <c r="I1096" t="s">
        <v>81</v>
      </c>
    </row>
    <row r="1097" spans="1:9" x14ac:dyDescent="0.2">
      <c r="A1097">
        <v>10001096</v>
      </c>
      <c r="B1097" t="s">
        <v>64</v>
      </c>
      <c r="C1097">
        <v>76001</v>
      </c>
      <c r="D1097">
        <v>1472</v>
      </c>
      <c r="E1097" t="s">
        <v>60</v>
      </c>
      <c r="F1097">
        <v>368</v>
      </c>
      <c r="G1097">
        <v>30</v>
      </c>
      <c r="H1097" t="s">
        <v>18</v>
      </c>
      <c r="I1097" t="s">
        <v>81</v>
      </c>
    </row>
    <row r="1098" spans="1:9" x14ac:dyDescent="0.2">
      <c r="A1098">
        <v>10001097</v>
      </c>
      <c r="B1098" t="s">
        <v>67</v>
      </c>
      <c r="C1098">
        <v>76002</v>
      </c>
      <c r="D1098">
        <v>242</v>
      </c>
      <c r="E1098" t="s">
        <v>54</v>
      </c>
      <c r="F1098">
        <v>60.5</v>
      </c>
      <c r="G1098">
        <v>30</v>
      </c>
      <c r="H1098" t="s">
        <v>21</v>
      </c>
      <c r="I1098" t="s">
        <v>81</v>
      </c>
    </row>
    <row r="1099" spans="1:9" x14ac:dyDescent="0.2">
      <c r="A1099">
        <v>10001098</v>
      </c>
      <c r="B1099" t="s">
        <v>57</v>
      </c>
      <c r="C1099">
        <v>76001</v>
      </c>
      <c r="D1099">
        <v>880</v>
      </c>
      <c r="E1099" t="s">
        <v>61</v>
      </c>
      <c r="F1099">
        <v>220</v>
      </c>
      <c r="G1099">
        <v>90</v>
      </c>
      <c r="H1099" t="s">
        <v>69</v>
      </c>
      <c r="I1099" t="s">
        <v>81</v>
      </c>
    </row>
    <row r="1100" spans="1:9" x14ac:dyDescent="0.2">
      <c r="A1100">
        <v>10001099</v>
      </c>
      <c r="B1100" t="s">
        <v>59</v>
      </c>
      <c r="C1100">
        <v>76002</v>
      </c>
      <c r="D1100">
        <v>1028</v>
      </c>
      <c r="E1100" t="s">
        <v>52</v>
      </c>
      <c r="F1100">
        <v>257</v>
      </c>
      <c r="G1100">
        <v>30</v>
      </c>
      <c r="H1100" t="s">
        <v>18</v>
      </c>
      <c r="I1100" t="s">
        <v>81</v>
      </c>
    </row>
    <row r="1101" spans="1:9" x14ac:dyDescent="0.2">
      <c r="A1101">
        <v>10001100</v>
      </c>
      <c r="B1101" t="s">
        <v>64</v>
      </c>
      <c r="C1101">
        <v>76002</v>
      </c>
      <c r="D1101">
        <v>1830</v>
      </c>
      <c r="E1101" t="s">
        <v>54</v>
      </c>
      <c r="F1101">
        <v>457.5</v>
      </c>
      <c r="G1101">
        <v>30</v>
      </c>
      <c r="H1101" t="s">
        <v>18</v>
      </c>
      <c r="I1101" t="s">
        <v>81</v>
      </c>
    </row>
    <row r="1102" spans="1:9" x14ac:dyDescent="0.2">
      <c r="A1102">
        <v>10001101</v>
      </c>
      <c r="B1102" t="s">
        <v>68</v>
      </c>
      <c r="C1102">
        <v>76001</v>
      </c>
      <c r="D1102">
        <v>597</v>
      </c>
      <c r="E1102" t="s">
        <v>73</v>
      </c>
      <c r="F1102">
        <v>149.25</v>
      </c>
      <c r="G1102">
        <v>60</v>
      </c>
      <c r="H1102" t="s">
        <v>69</v>
      </c>
      <c r="I1102" t="s">
        <v>81</v>
      </c>
    </row>
    <row r="1103" spans="1:9" x14ac:dyDescent="0.2">
      <c r="A1103">
        <v>10001102</v>
      </c>
      <c r="B1103" t="s">
        <v>57</v>
      </c>
      <c r="C1103">
        <v>76001</v>
      </c>
      <c r="D1103">
        <v>1755</v>
      </c>
      <c r="E1103" t="s">
        <v>52</v>
      </c>
      <c r="F1103">
        <v>438.75</v>
      </c>
      <c r="G1103">
        <v>30</v>
      </c>
      <c r="H1103" t="s">
        <v>18</v>
      </c>
      <c r="I1103" t="s">
        <v>81</v>
      </c>
    </row>
    <row r="1104" spans="1:9" x14ac:dyDescent="0.2">
      <c r="A1104">
        <v>10001103</v>
      </c>
      <c r="B1104" t="s">
        <v>74</v>
      </c>
      <c r="C1104">
        <v>76002</v>
      </c>
      <c r="D1104">
        <v>608</v>
      </c>
      <c r="E1104" t="s">
        <v>60</v>
      </c>
      <c r="F1104">
        <v>152</v>
      </c>
      <c r="G1104">
        <v>90</v>
      </c>
      <c r="H1104" t="s">
        <v>69</v>
      </c>
      <c r="I1104" t="s">
        <v>81</v>
      </c>
    </row>
    <row r="1105" spans="1:9" x14ac:dyDescent="0.2">
      <c r="A1105">
        <v>10001104</v>
      </c>
      <c r="B1105" t="s">
        <v>53</v>
      </c>
      <c r="C1105">
        <v>76002</v>
      </c>
      <c r="D1105">
        <v>883</v>
      </c>
      <c r="E1105" t="s">
        <v>49</v>
      </c>
      <c r="F1105">
        <v>220.75</v>
      </c>
      <c r="G1105">
        <v>30</v>
      </c>
      <c r="H1105" t="s">
        <v>69</v>
      </c>
      <c r="I1105" t="s">
        <v>81</v>
      </c>
    </row>
    <row r="1106" spans="1:9" x14ac:dyDescent="0.2">
      <c r="A1106">
        <v>10001105</v>
      </c>
      <c r="B1106" t="s">
        <v>68</v>
      </c>
      <c r="C1106">
        <v>76001</v>
      </c>
      <c r="D1106">
        <v>677</v>
      </c>
      <c r="E1106" t="s">
        <v>52</v>
      </c>
      <c r="F1106">
        <v>169.25</v>
      </c>
      <c r="G1106">
        <v>60</v>
      </c>
      <c r="H1106" t="s">
        <v>69</v>
      </c>
      <c r="I1106" t="s">
        <v>81</v>
      </c>
    </row>
    <row r="1107" spans="1:9" x14ac:dyDescent="0.2">
      <c r="A1107">
        <v>10001106</v>
      </c>
      <c r="B1107" t="s">
        <v>55</v>
      </c>
      <c r="C1107">
        <v>76001</v>
      </c>
      <c r="D1107">
        <v>1554</v>
      </c>
      <c r="E1107" t="s">
        <v>49</v>
      </c>
      <c r="F1107">
        <v>388.5</v>
      </c>
      <c r="G1107">
        <v>30</v>
      </c>
      <c r="H1107" t="s">
        <v>18</v>
      </c>
      <c r="I1107" t="s">
        <v>81</v>
      </c>
    </row>
    <row r="1108" spans="1:9" x14ac:dyDescent="0.2">
      <c r="A1108">
        <v>10001107</v>
      </c>
      <c r="B1108" t="s">
        <v>70</v>
      </c>
      <c r="C1108">
        <v>76001</v>
      </c>
      <c r="D1108">
        <v>1004</v>
      </c>
      <c r="E1108" t="s">
        <v>54</v>
      </c>
      <c r="F1108">
        <v>251</v>
      </c>
      <c r="G1108">
        <v>60</v>
      </c>
      <c r="H1108" t="s">
        <v>18</v>
      </c>
      <c r="I1108" t="s">
        <v>81</v>
      </c>
    </row>
    <row r="1109" spans="1:9" x14ac:dyDescent="0.2">
      <c r="A1109">
        <v>10001108</v>
      </c>
      <c r="B1109" t="s">
        <v>63</v>
      </c>
      <c r="C1109">
        <v>76001</v>
      </c>
      <c r="D1109">
        <v>540</v>
      </c>
      <c r="E1109" t="s">
        <v>73</v>
      </c>
      <c r="F1109">
        <v>135</v>
      </c>
      <c r="G1109">
        <v>60</v>
      </c>
      <c r="H1109" t="s">
        <v>69</v>
      </c>
      <c r="I1109" t="s">
        <v>81</v>
      </c>
    </row>
    <row r="1110" spans="1:9" x14ac:dyDescent="0.2">
      <c r="A1110">
        <v>10001109</v>
      </c>
      <c r="B1110" t="s">
        <v>48</v>
      </c>
      <c r="C1110">
        <v>76001</v>
      </c>
      <c r="D1110">
        <v>1936</v>
      </c>
      <c r="E1110" t="s">
        <v>73</v>
      </c>
      <c r="F1110">
        <v>484</v>
      </c>
      <c r="G1110">
        <v>30</v>
      </c>
      <c r="H1110" t="s">
        <v>18</v>
      </c>
      <c r="I1110" t="s">
        <v>81</v>
      </c>
    </row>
    <row r="1111" spans="1:9" x14ac:dyDescent="0.2">
      <c r="A1111">
        <v>10001110</v>
      </c>
      <c r="B1111" t="s">
        <v>51</v>
      </c>
      <c r="C1111">
        <v>76002</v>
      </c>
      <c r="D1111">
        <v>1227</v>
      </c>
      <c r="E1111" t="s">
        <v>65</v>
      </c>
      <c r="F1111">
        <v>306.75</v>
      </c>
      <c r="G1111">
        <v>30</v>
      </c>
      <c r="H1111" t="s">
        <v>18</v>
      </c>
      <c r="I1111" t="s">
        <v>81</v>
      </c>
    </row>
    <row r="1112" spans="1:9" x14ac:dyDescent="0.2">
      <c r="A1112">
        <v>10001111</v>
      </c>
      <c r="B1112" t="s">
        <v>66</v>
      </c>
      <c r="C1112">
        <v>76001</v>
      </c>
      <c r="D1112">
        <v>1266</v>
      </c>
      <c r="E1112" t="s">
        <v>73</v>
      </c>
      <c r="F1112">
        <v>316.5</v>
      </c>
      <c r="G1112">
        <v>60</v>
      </c>
      <c r="H1112" t="s">
        <v>18</v>
      </c>
      <c r="I1112" t="s">
        <v>81</v>
      </c>
    </row>
    <row r="1113" spans="1:9" x14ac:dyDescent="0.2">
      <c r="A1113">
        <v>10001112</v>
      </c>
      <c r="B1113" t="s">
        <v>66</v>
      </c>
      <c r="C1113">
        <v>76002</v>
      </c>
      <c r="D1113">
        <v>1291</v>
      </c>
      <c r="E1113" t="s">
        <v>65</v>
      </c>
      <c r="F1113">
        <v>322.75</v>
      </c>
      <c r="G1113">
        <v>60</v>
      </c>
      <c r="H1113" t="s">
        <v>18</v>
      </c>
      <c r="I1113" t="s">
        <v>81</v>
      </c>
    </row>
    <row r="1114" spans="1:9" x14ac:dyDescent="0.2">
      <c r="A1114">
        <v>10001113</v>
      </c>
      <c r="B1114" t="s">
        <v>55</v>
      </c>
      <c r="C1114">
        <v>76002</v>
      </c>
      <c r="D1114">
        <v>1470</v>
      </c>
      <c r="E1114" t="s">
        <v>52</v>
      </c>
      <c r="F1114">
        <v>367.5</v>
      </c>
      <c r="G1114">
        <v>60</v>
      </c>
      <c r="H1114" t="s">
        <v>18</v>
      </c>
      <c r="I1114" t="s">
        <v>81</v>
      </c>
    </row>
    <row r="1115" spans="1:9" x14ac:dyDescent="0.2">
      <c r="A1115">
        <v>10001114</v>
      </c>
      <c r="B1115" t="s">
        <v>74</v>
      </c>
      <c r="C1115">
        <v>76002</v>
      </c>
      <c r="D1115">
        <v>1029</v>
      </c>
      <c r="E1115" t="s">
        <v>60</v>
      </c>
      <c r="F1115">
        <v>257.25</v>
      </c>
      <c r="G1115">
        <v>30</v>
      </c>
      <c r="H1115" t="s">
        <v>18</v>
      </c>
      <c r="I1115" t="s">
        <v>81</v>
      </c>
    </row>
    <row r="1116" spans="1:9" x14ac:dyDescent="0.2">
      <c r="A1116">
        <v>10001115</v>
      </c>
      <c r="B1116" t="s">
        <v>53</v>
      </c>
      <c r="C1116">
        <v>76002</v>
      </c>
      <c r="D1116">
        <v>614</v>
      </c>
      <c r="E1116" t="s">
        <v>60</v>
      </c>
      <c r="F1116">
        <v>153.5</v>
      </c>
      <c r="G1116">
        <v>30</v>
      </c>
      <c r="H1116" t="s">
        <v>69</v>
      </c>
      <c r="I1116" t="s">
        <v>81</v>
      </c>
    </row>
    <row r="1117" spans="1:9" x14ac:dyDescent="0.2">
      <c r="A1117">
        <v>10001116</v>
      </c>
      <c r="B1117" t="s">
        <v>66</v>
      </c>
      <c r="C1117">
        <v>76002</v>
      </c>
      <c r="D1117">
        <v>809</v>
      </c>
      <c r="E1117" t="s">
        <v>54</v>
      </c>
      <c r="F1117">
        <v>202.25</v>
      </c>
      <c r="G1117">
        <v>60</v>
      </c>
      <c r="H1117" t="s">
        <v>69</v>
      </c>
      <c r="I1117" t="s">
        <v>81</v>
      </c>
    </row>
    <row r="1118" spans="1:9" x14ac:dyDescent="0.2">
      <c r="A1118">
        <v>10001117</v>
      </c>
      <c r="B1118" t="s">
        <v>76</v>
      </c>
      <c r="C1118">
        <v>76001</v>
      </c>
      <c r="D1118">
        <v>986</v>
      </c>
      <c r="E1118" t="s">
        <v>73</v>
      </c>
      <c r="F1118">
        <v>246.5</v>
      </c>
      <c r="G1118">
        <v>90</v>
      </c>
      <c r="H1118" t="s">
        <v>69</v>
      </c>
      <c r="I1118" t="s">
        <v>81</v>
      </c>
    </row>
    <row r="1119" spans="1:9" x14ac:dyDescent="0.2">
      <c r="A1119">
        <v>10001118</v>
      </c>
      <c r="B1119" t="s">
        <v>51</v>
      </c>
      <c r="C1119">
        <v>76002</v>
      </c>
      <c r="D1119">
        <v>1573</v>
      </c>
      <c r="E1119" t="s">
        <v>65</v>
      </c>
      <c r="F1119">
        <v>393.25</v>
      </c>
      <c r="G1119">
        <v>60</v>
      </c>
      <c r="H1119" t="s">
        <v>18</v>
      </c>
      <c r="I1119" t="s">
        <v>81</v>
      </c>
    </row>
    <row r="1120" spans="1:9" x14ac:dyDescent="0.2">
      <c r="A1120">
        <v>10001119</v>
      </c>
      <c r="B1120" t="s">
        <v>53</v>
      </c>
      <c r="C1120">
        <v>76002</v>
      </c>
      <c r="D1120">
        <v>227</v>
      </c>
      <c r="E1120" t="s">
        <v>52</v>
      </c>
      <c r="F1120">
        <v>56.75</v>
      </c>
      <c r="G1120">
        <v>60</v>
      </c>
      <c r="H1120" t="s">
        <v>21</v>
      </c>
      <c r="I1120" t="s">
        <v>81</v>
      </c>
    </row>
    <row r="1121" spans="1:9" x14ac:dyDescent="0.2">
      <c r="A1121">
        <v>10001120</v>
      </c>
      <c r="B1121" t="s">
        <v>66</v>
      </c>
      <c r="C1121">
        <v>76002</v>
      </c>
      <c r="D1121">
        <v>723</v>
      </c>
      <c r="E1121" t="s">
        <v>73</v>
      </c>
      <c r="F1121">
        <v>180.75</v>
      </c>
      <c r="G1121">
        <v>60</v>
      </c>
      <c r="H1121" t="s">
        <v>69</v>
      </c>
      <c r="I1121" t="s">
        <v>81</v>
      </c>
    </row>
    <row r="1122" spans="1:9" x14ac:dyDescent="0.2">
      <c r="A1122">
        <v>10001121</v>
      </c>
      <c r="B1122" t="s">
        <v>68</v>
      </c>
      <c r="C1122">
        <v>76002</v>
      </c>
      <c r="D1122">
        <v>351</v>
      </c>
      <c r="E1122" t="s">
        <v>52</v>
      </c>
      <c r="F1122">
        <v>87.75</v>
      </c>
      <c r="G1122">
        <v>60</v>
      </c>
      <c r="H1122" t="s">
        <v>21</v>
      </c>
      <c r="I1122" t="s">
        <v>81</v>
      </c>
    </row>
    <row r="1123" spans="1:9" x14ac:dyDescent="0.2">
      <c r="A1123">
        <v>10001122</v>
      </c>
      <c r="B1123" t="s">
        <v>75</v>
      </c>
      <c r="C1123">
        <v>76002</v>
      </c>
      <c r="D1123">
        <v>1865</v>
      </c>
      <c r="E1123" t="s">
        <v>73</v>
      </c>
      <c r="F1123">
        <v>466.25</v>
      </c>
      <c r="G1123">
        <v>60</v>
      </c>
      <c r="H1123" t="s">
        <v>18</v>
      </c>
      <c r="I1123" t="s">
        <v>81</v>
      </c>
    </row>
    <row r="1124" spans="1:9" x14ac:dyDescent="0.2">
      <c r="A1124">
        <v>10001123</v>
      </c>
      <c r="B1124" t="s">
        <v>75</v>
      </c>
      <c r="C1124">
        <v>76001</v>
      </c>
      <c r="D1124">
        <v>1480</v>
      </c>
      <c r="E1124" t="s">
        <v>60</v>
      </c>
      <c r="F1124">
        <v>370</v>
      </c>
      <c r="G1124">
        <v>60</v>
      </c>
      <c r="H1124" t="s">
        <v>18</v>
      </c>
      <c r="I1124" t="s">
        <v>81</v>
      </c>
    </row>
    <row r="1125" spans="1:9" x14ac:dyDescent="0.2">
      <c r="A1125">
        <v>10001124</v>
      </c>
      <c r="B1125" t="s">
        <v>75</v>
      </c>
      <c r="C1125">
        <v>76002</v>
      </c>
      <c r="D1125">
        <v>1206</v>
      </c>
      <c r="E1125" t="s">
        <v>65</v>
      </c>
      <c r="F1125">
        <v>301.5</v>
      </c>
      <c r="G1125">
        <v>90</v>
      </c>
      <c r="H1125" t="s">
        <v>18</v>
      </c>
      <c r="I1125" t="s">
        <v>81</v>
      </c>
    </row>
    <row r="1126" spans="1:9" x14ac:dyDescent="0.2">
      <c r="A1126">
        <v>10001125</v>
      </c>
      <c r="B1126" t="s">
        <v>55</v>
      </c>
      <c r="C1126">
        <v>76001</v>
      </c>
      <c r="D1126">
        <v>576</v>
      </c>
      <c r="E1126" t="s">
        <v>61</v>
      </c>
      <c r="F1126">
        <v>144</v>
      </c>
      <c r="G1126">
        <v>90</v>
      </c>
      <c r="H1126" t="s">
        <v>69</v>
      </c>
      <c r="I1126" t="s">
        <v>81</v>
      </c>
    </row>
    <row r="1127" spans="1:9" x14ac:dyDescent="0.2">
      <c r="A1127">
        <v>10001126</v>
      </c>
      <c r="B1127" t="s">
        <v>70</v>
      </c>
      <c r="C1127">
        <v>76002</v>
      </c>
      <c r="D1127">
        <v>1273</v>
      </c>
      <c r="E1127" t="s">
        <v>61</v>
      </c>
      <c r="F1127">
        <v>318.25</v>
      </c>
      <c r="G1127">
        <v>30</v>
      </c>
      <c r="H1127" t="s">
        <v>18</v>
      </c>
      <c r="I1127" t="s">
        <v>81</v>
      </c>
    </row>
    <row r="1128" spans="1:9" x14ac:dyDescent="0.2">
      <c r="A1128">
        <v>10001127</v>
      </c>
      <c r="B1128" t="s">
        <v>63</v>
      </c>
      <c r="C1128">
        <v>76001</v>
      </c>
      <c r="D1128">
        <v>1598</v>
      </c>
      <c r="E1128" t="s">
        <v>61</v>
      </c>
      <c r="F1128">
        <v>399.5</v>
      </c>
      <c r="G1128">
        <v>30</v>
      </c>
      <c r="H1128" t="s">
        <v>18</v>
      </c>
      <c r="I1128" t="s">
        <v>81</v>
      </c>
    </row>
    <row r="1129" spans="1:9" x14ac:dyDescent="0.2">
      <c r="A1129">
        <v>10001128</v>
      </c>
      <c r="B1129" t="s">
        <v>67</v>
      </c>
      <c r="C1129">
        <v>76001</v>
      </c>
      <c r="D1129">
        <v>318</v>
      </c>
      <c r="E1129" t="s">
        <v>61</v>
      </c>
      <c r="F1129">
        <v>79.5</v>
      </c>
      <c r="G1129">
        <v>60</v>
      </c>
      <c r="H1129" t="s">
        <v>21</v>
      </c>
      <c r="I1129" t="s">
        <v>81</v>
      </c>
    </row>
    <row r="1130" spans="1:9" x14ac:dyDescent="0.2">
      <c r="A1130">
        <v>10001129</v>
      </c>
      <c r="B1130" t="s">
        <v>55</v>
      </c>
      <c r="C1130">
        <v>76001</v>
      </c>
      <c r="D1130">
        <v>381</v>
      </c>
      <c r="E1130" t="s">
        <v>60</v>
      </c>
      <c r="F1130">
        <v>95.25</v>
      </c>
      <c r="G1130">
        <v>30</v>
      </c>
      <c r="H1130" t="s">
        <v>21</v>
      </c>
      <c r="I1130" t="s">
        <v>81</v>
      </c>
    </row>
    <row r="1131" spans="1:9" x14ac:dyDescent="0.2">
      <c r="A1131">
        <v>10001130</v>
      </c>
      <c r="B1131" t="s">
        <v>70</v>
      </c>
      <c r="C1131">
        <v>76002</v>
      </c>
      <c r="D1131">
        <v>1342</v>
      </c>
      <c r="E1131" t="s">
        <v>58</v>
      </c>
      <c r="F1131">
        <v>335.5</v>
      </c>
      <c r="G1131">
        <v>90</v>
      </c>
      <c r="H1131" t="s">
        <v>18</v>
      </c>
      <c r="I1131" t="s">
        <v>81</v>
      </c>
    </row>
    <row r="1132" spans="1:9" x14ac:dyDescent="0.2">
      <c r="A1132">
        <v>10001131</v>
      </c>
      <c r="B1132" t="s">
        <v>62</v>
      </c>
      <c r="C1132">
        <v>76002</v>
      </c>
      <c r="D1132">
        <v>1985</v>
      </c>
      <c r="E1132" t="s">
        <v>54</v>
      </c>
      <c r="F1132">
        <v>496.25</v>
      </c>
      <c r="G1132">
        <v>90</v>
      </c>
      <c r="H1132" t="s">
        <v>18</v>
      </c>
      <c r="I1132" t="s">
        <v>81</v>
      </c>
    </row>
    <row r="1133" spans="1:9" x14ac:dyDescent="0.2">
      <c r="A1133">
        <v>10001132</v>
      </c>
      <c r="B1133" t="s">
        <v>55</v>
      </c>
      <c r="C1133">
        <v>76001</v>
      </c>
      <c r="D1133">
        <v>273</v>
      </c>
      <c r="E1133" t="s">
        <v>60</v>
      </c>
      <c r="F1133">
        <v>68.25</v>
      </c>
      <c r="G1133">
        <v>60</v>
      </c>
      <c r="H1133" t="s">
        <v>21</v>
      </c>
      <c r="I1133" t="s">
        <v>81</v>
      </c>
    </row>
    <row r="1134" spans="1:9" x14ac:dyDescent="0.2">
      <c r="A1134">
        <v>10001133</v>
      </c>
      <c r="B1134" t="s">
        <v>66</v>
      </c>
      <c r="C1134">
        <v>76001</v>
      </c>
      <c r="D1134">
        <v>1008</v>
      </c>
      <c r="E1134" t="s">
        <v>61</v>
      </c>
      <c r="F1134">
        <v>252</v>
      </c>
      <c r="G1134">
        <v>60</v>
      </c>
      <c r="H1134" t="s">
        <v>18</v>
      </c>
      <c r="I1134" t="s">
        <v>81</v>
      </c>
    </row>
    <row r="1135" spans="1:9" x14ac:dyDescent="0.2">
      <c r="A1135">
        <v>10001134</v>
      </c>
      <c r="B1135" t="s">
        <v>55</v>
      </c>
      <c r="C1135">
        <v>76002</v>
      </c>
      <c r="D1135">
        <v>633</v>
      </c>
      <c r="E1135" t="s">
        <v>61</v>
      </c>
      <c r="F1135">
        <v>158.25</v>
      </c>
      <c r="G1135">
        <v>30</v>
      </c>
      <c r="H1135" t="s">
        <v>69</v>
      </c>
      <c r="I1135" t="s">
        <v>81</v>
      </c>
    </row>
    <row r="1136" spans="1:9" x14ac:dyDescent="0.2">
      <c r="A1136">
        <v>10001135</v>
      </c>
      <c r="B1136" t="s">
        <v>67</v>
      </c>
      <c r="C1136">
        <v>76001</v>
      </c>
      <c r="D1136">
        <v>1694</v>
      </c>
      <c r="E1136" t="s">
        <v>58</v>
      </c>
      <c r="F1136">
        <v>423.5</v>
      </c>
      <c r="G1136">
        <v>30</v>
      </c>
      <c r="H1136" t="s">
        <v>18</v>
      </c>
      <c r="I1136" t="s">
        <v>81</v>
      </c>
    </row>
    <row r="1137" spans="1:9" x14ac:dyDescent="0.2">
      <c r="A1137">
        <v>10001136</v>
      </c>
      <c r="B1137" t="s">
        <v>67</v>
      </c>
      <c r="C1137">
        <v>76001</v>
      </c>
      <c r="D1137">
        <v>359</v>
      </c>
      <c r="E1137" t="s">
        <v>65</v>
      </c>
      <c r="F1137">
        <v>89.75</v>
      </c>
      <c r="G1137">
        <v>30</v>
      </c>
      <c r="H1137" t="s">
        <v>21</v>
      </c>
      <c r="I1137" t="s">
        <v>81</v>
      </c>
    </row>
    <row r="1138" spans="1:9" x14ac:dyDescent="0.2">
      <c r="A1138">
        <v>10001137</v>
      </c>
      <c r="B1138" t="s">
        <v>57</v>
      </c>
      <c r="C1138">
        <v>76002</v>
      </c>
      <c r="D1138">
        <v>282</v>
      </c>
      <c r="E1138" t="s">
        <v>56</v>
      </c>
      <c r="F1138">
        <v>70.5</v>
      </c>
      <c r="G1138">
        <v>60</v>
      </c>
      <c r="H1138" t="s">
        <v>21</v>
      </c>
      <c r="I1138" t="s">
        <v>81</v>
      </c>
    </row>
    <row r="1139" spans="1:9" x14ac:dyDescent="0.2">
      <c r="A1139">
        <v>10001138</v>
      </c>
      <c r="B1139" t="s">
        <v>48</v>
      </c>
      <c r="C1139">
        <v>76002</v>
      </c>
      <c r="D1139">
        <v>266</v>
      </c>
      <c r="E1139" t="s">
        <v>49</v>
      </c>
      <c r="F1139">
        <v>66.5</v>
      </c>
      <c r="G1139">
        <v>30</v>
      </c>
      <c r="H1139" t="s">
        <v>21</v>
      </c>
      <c r="I1139" t="s">
        <v>81</v>
      </c>
    </row>
    <row r="1140" spans="1:9" x14ac:dyDescent="0.2">
      <c r="A1140">
        <v>10001139</v>
      </c>
      <c r="B1140" t="s">
        <v>67</v>
      </c>
      <c r="C1140">
        <v>76002</v>
      </c>
      <c r="D1140">
        <v>1095</v>
      </c>
      <c r="E1140" t="s">
        <v>54</v>
      </c>
      <c r="F1140">
        <v>273.75</v>
      </c>
      <c r="G1140">
        <v>90</v>
      </c>
      <c r="H1140" t="s">
        <v>18</v>
      </c>
      <c r="I1140" t="s">
        <v>81</v>
      </c>
    </row>
    <row r="1141" spans="1:9" x14ac:dyDescent="0.2">
      <c r="A1141">
        <v>10001140</v>
      </c>
      <c r="B1141" t="s">
        <v>76</v>
      </c>
      <c r="C1141">
        <v>76001</v>
      </c>
      <c r="D1141">
        <v>1468</v>
      </c>
      <c r="E1141" t="s">
        <v>61</v>
      </c>
      <c r="F1141">
        <v>367</v>
      </c>
      <c r="G1141">
        <v>30</v>
      </c>
      <c r="H1141" t="s">
        <v>18</v>
      </c>
      <c r="I1141" t="s">
        <v>81</v>
      </c>
    </row>
    <row r="1142" spans="1:9" x14ac:dyDescent="0.2">
      <c r="A1142">
        <v>10001141</v>
      </c>
      <c r="B1142" t="s">
        <v>71</v>
      </c>
      <c r="C1142">
        <v>76002</v>
      </c>
      <c r="D1142">
        <v>370</v>
      </c>
      <c r="E1142" t="s">
        <v>49</v>
      </c>
      <c r="F1142">
        <v>92.5</v>
      </c>
      <c r="G1142">
        <v>30</v>
      </c>
      <c r="H1142" t="s">
        <v>21</v>
      </c>
      <c r="I1142" t="s">
        <v>81</v>
      </c>
    </row>
    <row r="1143" spans="1:9" x14ac:dyDescent="0.2">
      <c r="A1143">
        <v>10001142</v>
      </c>
      <c r="B1143" t="s">
        <v>55</v>
      </c>
      <c r="C1143">
        <v>76001</v>
      </c>
      <c r="D1143">
        <v>1561</v>
      </c>
      <c r="E1143" t="s">
        <v>61</v>
      </c>
      <c r="F1143">
        <v>390.25</v>
      </c>
      <c r="G1143">
        <v>30</v>
      </c>
      <c r="H1143" t="s">
        <v>18</v>
      </c>
      <c r="I1143" t="s">
        <v>81</v>
      </c>
    </row>
    <row r="1144" spans="1:9" x14ac:dyDescent="0.2">
      <c r="A1144">
        <v>10001143</v>
      </c>
      <c r="B1144" t="s">
        <v>70</v>
      </c>
      <c r="C1144">
        <v>76001</v>
      </c>
      <c r="D1144">
        <v>918</v>
      </c>
      <c r="E1144" t="s">
        <v>61</v>
      </c>
      <c r="F1144">
        <v>229.5</v>
      </c>
      <c r="G1144">
        <v>30</v>
      </c>
      <c r="H1144" t="s">
        <v>69</v>
      </c>
      <c r="I1144" t="s">
        <v>81</v>
      </c>
    </row>
    <row r="1145" spans="1:9" x14ac:dyDescent="0.2">
      <c r="A1145">
        <v>10001144</v>
      </c>
      <c r="B1145" t="s">
        <v>63</v>
      </c>
      <c r="C1145">
        <v>76001</v>
      </c>
      <c r="D1145">
        <v>1771</v>
      </c>
      <c r="E1145" t="s">
        <v>60</v>
      </c>
      <c r="F1145">
        <v>442.75</v>
      </c>
      <c r="G1145">
        <v>30</v>
      </c>
      <c r="H1145" t="s">
        <v>18</v>
      </c>
      <c r="I1145" t="s">
        <v>81</v>
      </c>
    </row>
    <row r="1146" spans="1:9" x14ac:dyDescent="0.2">
      <c r="A1146">
        <v>10001145</v>
      </c>
      <c r="B1146" t="s">
        <v>67</v>
      </c>
      <c r="C1146">
        <v>76001</v>
      </c>
      <c r="D1146">
        <v>1872</v>
      </c>
      <c r="E1146" t="s">
        <v>52</v>
      </c>
      <c r="F1146">
        <v>468</v>
      </c>
      <c r="G1146">
        <v>90</v>
      </c>
      <c r="H1146" t="s">
        <v>18</v>
      </c>
      <c r="I1146" t="s">
        <v>81</v>
      </c>
    </row>
    <row r="1147" spans="1:9" x14ac:dyDescent="0.2">
      <c r="A1147">
        <v>10001146</v>
      </c>
      <c r="B1147" t="s">
        <v>48</v>
      </c>
      <c r="C1147">
        <v>76001</v>
      </c>
      <c r="D1147">
        <v>860</v>
      </c>
      <c r="E1147" t="s">
        <v>73</v>
      </c>
      <c r="F1147">
        <v>215</v>
      </c>
      <c r="G1147">
        <v>60</v>
      </c>
      <c r="H1147" t="s">
        <v>69</v>
      </c>
      <c r="I1147" t="s">
        <v>81</v>
      </c>
    </row>
    <row r="1148" spans="1:9" x14ac:dyDescent="0.2">
      <c r="A1148">
        <v>10001147</v>
      </c>
      <c r="B1148" t="s">
        <v>64</v>
      </c>
      <c r="C1148">
        <v>76001</v>
      </c>
      <c r="D1148">
        <v>1270</v>
      </c>
      <c r="E1148" t="s">
        <v>56</v>
      </c>
      <c r="F1148">
        <v>317.5</v>
      </c>
      <c r="G1148">
        <v>60</v>
      </c>
      <c r="H1148" t="s">
        <v>18</v>
      </c>
      <c r="I1148" t="s">
        <v>81</v>
      </c>
    </row>
    <row r="1149" spans="1:9" x14ac:dyDescent="0.2">
      <c r="A1149">
        <v>10001148</v>
      </c>
      <c r="B1149" t="s">
        <v>55</v>
      </c>
      <c r="C1149">
        <v>76002</v>
      </c>
      <c r="D1149">
        <v>1260</v>
      </c>
      <c r="E1149" t="s">
        <v>52</v>
      </c>
      <c r="F1149">
        <v>315</v>
      </c>
      <c r="G1149">
        <v>90</v>
      </c>
      <c r="H1149" t="s">
        <v>18</v>
      </c>
      <c r="I1149" t="s">
        <v>81</v>
      </c>
    </row>
    <row r="1150" spans="1:9" x14ac:dyDescent="0.2">
      <c r="A1150">
        <v>10001149</v>
      </c>
      <c r="B1150" t="s">
        <v>64</v>
      </c>
      <c r="C1150">
        <v>76002</v>
      </c>
      <c r="D1150">
        <v>1762</v>
      </c>
      <c r="E1150" t="s">
        <v>60</v>
      </c>
      <c r="F1150">
        <v>440.5</v>
      </c>
      <c r="G1150">
        <v>90</v>
      </c>
      <c r="H1150" t="s">
        <v>18</v>
      </c>
      <c r="I1150" t="s">
        <v>81</v>
      </c>
    </row>
    <row r="1151" spans="1:9" x14ac:dyDescent="0.2">
      <c r="A1151">
        <v>10001150</v>
      </c>
      <c r="B1151" t="s">
        <v>68</v>
      </c>
      <c r="C1151">
        <v>76002</v>
      </c>
      <c r="D1151">
        <v>1680</v>
      </c>
      <c r="E1151" t="s">
        <v>52</v>
      </c>
      <c r="F1151">
        <v>420</v>
      </c>
      <c r="G1151">
        <v>30</v>
      </c>
      <c r="H1151" t="s">
        <v>18</v>
      </c>
      <c r="I1151" t="s">
        <v>81</v>
      </c>
    </row>
    <row r="1152" spans="1:9" x14ac:dyDescent="0.2">
      <c r="A1152">
        <v>10001151</v>
      </c>
      <c r="B1152" t="s">
        <v>51</v>
      </c>
      <c r="C1152">
        <v>76001</v>
      </c>
      <c r="D1152">
        <v>973</v>
      </c>
      <c r="E1152" t="s">
        <v>52</v>
      </c>
      <c r="F1152">
        <v>243.25</v>
      </c>
      <c r="G1152">
        <v>90</v>
      </c>
      <c r="H1152" t="s">
        <v>69</v>
      </c>
      <c r="I1152" t="s">
        <v>81</v>
      </c>
    </row>
    <row r="1153" spans="1:9" x14ac:dyDescent="0.2">
      <c r="A1153">
        <v>10001152</v>
      </c>
      <c r="B1153" t="s">
        <v>57</v>
      </c>
      <c r="C1153">
        <v>76002</v>
      </c>
      <c r="D1153">
        <v>1060</v>
      </c>
      <c r="E1153" t="s">
        <v>49</v>
      </c>
      <c r="F1153">
        <v>265</v>
      </c>
      <c r="G1153">
        <v>60</v>
      </c>
      <c r="H1153" t="s">
        <v>18</v>
      </c>
      <c r="I1153" t="s">
        <v>81</v>
      </c>
    </row>
    <row r="1154" spans="1:9" x14ac:dyDescent="0.2">
      <c r="A1154">
        <v>10001153</v>
      </c>
      <c r="B1154" t="s">
        <v>75</v>
      </c>
      <c r="C1154">
        <v>76001</v>
      </c>
      <c r="D1154">
        <v>831</v>
      </c>
      <c r="E1154" t="s">
        <v>60</v>
      </c>
      <c r="F1154">
        <v>207.75</v>
      </c>
      <c r="G1154">
        <v>30</v>
      </c>
      <c r="H1154" t="s">
        <v>69</v>
      </c>
      <c r="I1154" t="s">
        <v>81</v>
      </c>
    </row>
    <row r="1155" spans="1:9" x14ac:dyDescent="0.2">
      <c r="A1155">
        <v>10001154</v>
      </c>
      <c r="B1155" t="s">
        <v>59</v>
      </c>
      <c r="C1155">
        <v>76001</v>
      </c>
      <c r="D1155">
        <v>864</v>
      </c>
      <c r="E1155" t="s">
        <v>73</v>
      </c>
      <c r="F1155">
        <v>216</v>
      </c>
      <c r="G1155">
        <v>90</v>
      </c>
      <c r="H1155" t="s">
        <v>69</v>
      </c>
      <c r="I1155" t="s">
        <v>81</v>
      </c>
    </row>
    <row r="1156" spans="1:9" x14ac:dyDescent="0.2">
      <c r="A1156">
        <v>10001155</v>
      </c>
      <c r="B1156" t="s">
        <v>74</v>
      </c>
      <c r="C1156">
        <v>76001</v>
      </c>
      <c r="D1156">
        <v>1564</v>
      </c>
      <c r="E1156" t="s">
        <v>65</v>
      </c>
      <c r="F1156">
        <v>391</v>
      </c>
      <c r="G1156">
        <v>30</v>
      </c>
      <c r="H1156" t="s">
        <v>18</v>
      </c>
      <c r="I1156" t="s">
        <v>81</v>
      </c>
    </row>
    <row r="1157" spans="1:9" x14ac:dyDescent="0.2">
      <c r="A1157">
        <v>10001156</v>
      </c>
      <c r="B1157" t="s">
        <v>74</v>
      </c>
      <c r="C1157">
        <v>76001</v>
      </c>
      <c r="D1157">
        <v>210</v>
      </c>
      <c r="E1157" t="s">
        <v>60</v>
      </c>
      <c r="F1157">
        <v>52.5</v>
      </c>
      <c r="G1157">
        <v>60</v>
      </c>
      <c r="H1157" t="s">
        <v>21</v>
      </c>
      <c r="I1157" t="s">
        <v>81</v>
      </c>
    </row>
    <row r="1158" spans="1:9" x14ac:dyDescent="0.2">
      <c r="A1158">
        <v>10001157</v>
      </c>
      <c r="B1158" t="s">
        <v>74</v>
      </c>
      <c r="C1158">
        <v>76001</v>
      </c>
      <c r="D1158">
        <v>474</v>
      </c>
      <c r="E1158" t="s">
        <v>56</v>
      </c>
      <c r="F1158">
        <v>118.5</v>
      </c>
      <c r="G1158">
        <v>90</v>
      </c>
      <c r="H1158" t="s">
        <v>21</v>
      </c>
      <c r="I1158" t="s">
        <v>81</v>
      </c>
    </row>
    <row r="1159" spans="1:9" x14ac:dyDescent="0.2">
      <c r="A1159">
        <v>10001158</v>
      </c>
      <c r="B1159" t="s">
        <v>53</v>
      </c>
      <c r="C1159">
        <v>76001</v>
      </c>
      <c r="D1159">
        <v>1484</v>
      </c>
      <c r="E1159" t="s">
        <v>54</v>
      </c>
      <c r="F1159">
        <v>371</v>
      </c>
      <c r="G1159">
        <v>30</v>
      </c>
      <c r="H1159" t="s">
        <v>18</v>
      </c>
      <c r="I1159" t="s">
        <v>81</v>
      </c>
    </row>
    <row r="1160" spans="1:9" x14ac:dyDescent="0.2">
      <c r="A1160">
        <v>10001159</v>
      </c>
      <c r="B1160" t="s">
        <v>74</v>
      </c>
      <c r="C1160">
        <v>76002</v>
      </c>
      <c r="D1160">
        <v>668</v>
      </c>
      <c r="E1160" t="s">
        <v>60</v>
      </c>
      <c r="F1160">
        <v>167</v>
      </c>
      <c r="G1160">
        <v>60</v>
      </c>
      <c r="H1160" t="s">
        <v>69</v>
      </c>
      <c r="I1160" t="s">
        <v>81</v>
      </c>
    </row>
    <row r="1161" spans="1:9" x14ac:dyDescent="0.2">
      <c r="A1161">
        <v>10001160</v>
      </c>
      <c r="B1161" t="s">
        <v>63</v>
      </c>
      <c r="C1161">
        <v>76001</v>
      </c>
      <c r="D1161">
        <v>949</v>
      </c>
      <c r="E1161" t="s">
        <v>73</v>
      </c>
      <c r="F1161">
        <v>237.25</v>
      </c>
      <c r="G1161">
        <v>30</v>
      </c>
      <c r="H1161" t="s">
        <v>69</v>
      </c>
      <c r="I1161" t="s">
        <v>81</v>
      </c>
    </row>
    <row r="1162" spans="1:9" x14ac:dyDescent="0.2">
      <c r="A1162">
        <v>10001161</v>
      </c>
      <c r="B1162" t="s">
        <v>63</v>
      </c>
      <c r="C1162">
        <v>76002</v>
      </c>
      <c r="D1162">
        <v>1057</v>
      </c>
      <c r="E1162" t="s">
        <v>52</v>
      </c>
      <c r="F1162">
        <v>264.25</v>
      </c>
      <c r="G1162">
        <v>30</v>
      </c>
      <c r="H1162" t="s">
        <v>18</v>
      </c>
      <c r="I1162" t="s">
        <v>81</v>
      </c>
    </row>
    <row r="1163" spans="1:9" x14ac:dyDescent="0.2">
      <c r="A1163">
        <v>10001162</v>
      </c>
      <c r="B1163" t="s">
        <v>76</v>
      </c>
      <c r="C1163">
        <v>76001</v>
      </c>
      <c r="D1163">
        <v>558</v>
      </c>
      <c r="E1163" t="s">
        <v>58</v>
      </c>
      <c r="F1163">
        <v>139.5</v>
      </c>
      <c r="G1163">
        <v>60</v>
      </c>
      <c r="H1163" t="s">
        <v>69</v>
      </c>
      <c r="I1163" t="s">
        <v>81</v>
      </c>
    </row>
    <row r="1164" spans="1:9" x14ac:dyDescent="0.2">
      <c r="A1164">
        <v>10001163</v>
      </c>
      <c r="B1164" t="s">
        <v>57</v>
      </c>
      <c r="C1164">
        <v>76001</v>
      </c>
      <c r="D1164">
        <v>237</v>
      </c>
      <c r="E1164" t="s">
        <v>73</v>
      </c>
      <c r="F1164">
        <v>59.25</v>
      </c>
      <c r="G1164">
        <v>90</v>
      </c>
      <c r="H1164" t="s">
        <v>21</v>
      </c>
      <c r="I1164" t="s">
        <v>81</v>
      </c>
    </row>
    <row r="1165" spans="1:9" x14ac:dyDescent="0.2">
      <c r="A1165">
        <v>10001164</v>
      </c>
      <c r="B1165" t="s">
        <v>51</v>
      </c>
      <c r="C1165">
        <v>76002</v>
      </c>
      <c r="D1165">
        <v>549</v>
      </c>
      <c r="E1165" t="s">
        <v>49</v>
      </c>
      <c r="F1165">
        <v>137.25</v>
      </c>
      <c r="G1165">
        <v>60</v>
      </c>
      <c r="H1165" t="s">
        <v>69</v>
      </c>
      <c r="I1165" t="s">
        <v>81</v>
      </c>
    </row>
    <row r="1166" spans="1:9" x14ac:dyDescent="0.2">
      <c r="A1166">
        <v>10001165</v>
      </c>
      <c r="B1166" t="s">
        <v>48</v>
      </c>
      <c r="C1166">
        <v>76001</v>
      </c>
      <c r="D1166">
        <v>530</v>
      </c>
      <c r="E1166" t="s">
        <v>60</v>
      </c>
      <c r="F1166">
        <v>132.5</v>
      </c>
      <c r="G1166">
        <v>60</v>
      </c>
      <c r="H1166" t="s">
        <v>69</v>
      </c>
      <c r="I1166" t="s">
        <v>81</v>
      </c>
    </row>
    <row r="1167" spans="1:9" x14ac:dyDescent="0.2">
      <c r="A1167">
        <v>10001166</v>
      </c>
      <c r="B1167" t="s">
        <v>48</v>
      </c>
      <c r="C1167">
        <v>76002</v>
      </c>
      <c r="D1167">
        <v>453</v>
      </c>
      <c r="E1167" t="s">
        <v>65</v>
      </c>
      <c r="F1167">
        <v>113.25</v>
      </c>
      <c r="G1167">
        <v>90</v>
      </c>
      <c r="H1167" t="s">
        <v>21</v>
      </c>
      <c r="I1167" t="s">
        <v>81</v>
      </c>
    </row>
    <row r="1168" spans="1:9" x14ac:dyDescent="0.2">
      <c r="A1168">
        <v>10001167</v>
      </c>
      <c r="B1168" t="s">
        <v>57</v>
      </c>
      <c r="C1168">
        <v>76001</v>
      </c>
      <c r="D1168">
        <v>616</v>
      </c>
      <c r="E1168" t="s">
        <v>49</v>
      </c>
      <c r="F1168">
        <v>154</v>
      </c>
      <c r="G1168">
        <v>60</v>
      </c>
      <c r="H1168" t="s">
        <v>69</v>
      </c>
      <c r="I1168" t="s">
        <v>81</v>
      </c>
    </row>
    <row r="1169" spans="1:9" x14ac:dyDescent="0.2">
      <c r="A1169">
        <v>10001168</v>
      </c>
      <c r="B1169" t="s">
        <v>48</v>
      </c>
      <c r="C1169">
        <v>76001</v>
      </c>
      <c r="D1169">
        <v>1973</v>
      </c>
      <c r="E1169" t="s">
        <v>52</v>
      </c>
      <c r="F1169">
        <v>493.25</v>
      </c>
      <c r="G1169">
        <v>30</v>
      </c>
      <c r="H1169" t="s">
        <v>18</v>
      </c>
      <c r="I1169" t="s">
        <v>81</v>
      </c>
    </row>
    <row r="1170" spans="1:9" x14ac:dyDescent="0.2">
      <c r="A1170">
        <v>10001169</v>
      </c>
      <c r="B1170" t="s">
        <v>71</v>
      </c>
      <c r="C1170">
        <v>76001</v>
      </c>
      <c r="D1170">
        <v>862</v>
      </c>
      <c r="E1170" t="s">
        <v>56</v>
      </c>
      <c r="F1170">
        <v>215.5</v>
      </c>
      <c r="G1170">
        <v>60</v>
      </c>
      <c r="H1170" t="s">
        <v>69</v>
      </c>
      <c r="I1170" t="s">
        <v>81</v>
      </c>
    </row>
    <row r="1171" spans="1:9" x14ac:dyDescent="0.2">
      <c r="A1171">
        <v>10001170</v>
      </c>
      <c r="B1171" t="s">
        <v>66</v>
      </c>
      <c r="C1171">
        <v>76001</v>
      </c>
      <c r="D1171">
        <v>1641</v>
      </c>
      <c r="E1171" t="s">
        <v>56</v>
      </c>
      <c r="F1171">
        <v>410.25</v>
      </c>
      <c r="G1171">
        <v>90</v>
      </c>
      <c r="H1171" t="s">
        <v>18</v>
      </c>
      <c r="I1171" t="s">
        <v>81</v>
      </c>
    </row>
    <row r="1172" spans="1:9" x14ac:dyDescent="0.2">
      <c r="A1172">
        <v>10001171</v>
      </c>
      <c r="B1172" t="s">
        <v>70</v>
      </c>
      <c r="C1172">
        <v>76001</v>
      </c>
      <c r="D1172">
        <v>1795</v>
      </c>
      <c r="E1172" t="s">
        <v>65</v>
      </c>
      <c r="F1172">
        <v>448.75</v>
      </c>
      <c r="G1172">
        <v>90</v>
      </c>
      <c r="H1172" t="s">
        <v>18</v>
      </c>
      <c r="I1172" t="s">
        <v>81</v>
      </c>
    </row>
    <row r="1173" spans="1:9" x14ac:dyDescent="0.2">
      <c r="A1173">
        <v>10001172</v>
      </c>
      <c r="B1173" t="s">
        <v>70</v>
      </c>
      <c r="C1173">
        <v>76002</v>
      </c>
      <c r="D1173">
        <v>1951</v>
      </c>
      <c r="E1173" t="s">
        <v>60</v>
      </c>
      <c r="F1173">
        <v>487.75</v>
      </c>
      <c r="G1173">
        <v>60</v>
      </c>
      <c r="H1173" t="s">
        <v>18</v>
      </c>
      <c r="I1173" t="s">
        <v>81</v>
      </c>
    </row>
    <row r="1174" spans="1:9" x14ac:dyDescent="0.2">
      <c r="A1174">
        <v>10001173</v>
      </c>
      <c r="B1174" t="s">
        <v>70</v>
      </c>
      <c r="C1174">
        <v>76001</v>
      </c>
      <c r="D1174">
        <v>358</v>
      </c>
      <c r="E1174" t="s">
        <v>61</v>
      </c>
      <c r="F1174">
        <v>89.5</v>
      </c>
      <c r="G1174">
        <v>60</v>
      </c>
      <c r="H1174" t="s">
        <v>21</v>
      </c>
      <c r="I1174" t="s">
        <v>81</v>
      </c>
    </row>
    <row r="1175" spans="1:9" x14ac:dyDescent="0.2">
      <c r="A1175">
        <v>10001174</v>
      </c>
      <c r="B1175" t="s">
        <v>76</v>
      </c>
      <c r="C1175">
        <v>76002</v>
      </c>
      <c r="D1175">
        <v>426</v>
      </c>
      <c r="E1175" t="s">
        <v>54</v>
      </c>
      <c r="F1175">
        <v>106.5</v>
      </c>
      <c r="G1175">
        <v>30</v>
      </c>
      <c r="H1175" t="s">
        <v>21</v>
      </c>
      <c r="I1175" t="s">
        <v>81</v>
      </c>
    </row>
    <row r="1176" spans="1:9" x14ac:dyDescent="0.2">
      <c r="A1176">
        <v>10001175</v>
      </c>
      <c r="B1176" t="s">
        <v>74</v>
      </c>
      <c r="C1176">
        <v>76002</v>
      </c>
      <c r="D1176">
        <v>1330</v>
      </c>
      <c r="E1176" t="s">
        <v>58</v>
      </c>
      <c r="F1176">
        <v>332.5</v>
      </c>
      <c r="G1176">
        <v>90</v>
      </c>
      <c r="H1176" t="s">
        <v>18</v>
      </c>
      <c r="I1176" t="s">
        <v>81</v>
      </c>
    </row>
    <row r="1177" spans="1:9" x14ac:dyDescent="0.2">
      <c r="A1177">
        <v>10001176</v>
      </c>
      <c r="B1177" t="s">
        <v>71</v>
      </c>
      <c r="C1177">
        <v>76001</v>
      </c>
      <c r="D1177">
        <v>1595</v>
      </c>
      <c r="E1177" t="s">
        <v>61</v>
      </c>
      <c r="F1177">
        <v>398.75</v>
      </c>
      <c r="G1177">
        <v>90</v>
      </c>
      <c r="H1177" t="s">
        <v>18</v>
      </c>
      <c r="I1177" t="s">
        <v>81</v>
      </c>
    </row>
    <row r="1178" spans="1:9" x14ac:dyDescent="0.2">
      <c r="A1178">
        <v>10001177</v>
      </c>
      <c r="B1178" t="s">
        <v>59</v>
      </c>
      <c r="C1178">
        <v>76002</v>
      </c>
      <c r="D1178">
        <v>294</v>
      </c>
      <c r="E1178" t="s">
        <v>56</v>
      </c>
      <c r="F1178">
        <v>73.5</v>
      </c>
      <c r="G1178">
        <v>90</v>
      </c>
      <c r="H1178" t="s">
        <v>21</v>
      </c>
      <c r="I1178" t="s">
        <v>81</v>
      </c>
    </row>
    <row r="1179" spans="1:9" x14ac:dyDescent="0.2">
      <c r="A1179">
        <v>10001178</v>
      </c>
      <c r="B1179" t="s">
        <v>74</v>
      </c>
      <c r="C1179">
        <v>76002</v>
      </c>
      <c r="D1179">
        <v>668</v>
      </c>
      <c r="E1179" t="s">
        <v>58</v>
      </c>
      <c r="F1179">
        <v>167</v>
      </c>
      <c r="G1179">
        <v>30</v>
      </c>
      <c r="H1179" t="s">
        <v>69</v>
      </c>
      <c r="I1179" t="s">
        <v>81</v>
      </c>
    </row>
    <row r="1180" spans="1:9" x14ac:dyDescent="0.2">
      <c r="A1180">
        <v>10001179</v>
      </c>
      <c r="B1180" t="s">
        <v>64</v>
      </c>
      <c r="C1180">
        <v>76002</v>
      </c>
      <c r="D1180">
        <v>256</v>
      </c>
      <c r="E1180" t="s">
        <v>58</v>
      </c>
      <c r="F1180">
        <v>64</v>
      </c>
      <c r="G1180">
        <v>30</v>
      </c>
      <c r="H1180" t="s">
        <v>21</v>
      </c>
      <c r="I1180" t="s">
        <v>81</v>
      </c>
    </row>
    <row r="1181" spans="1:9" x14ac:dyDescent="0.2">
      <c r="A1181">
        <v>10001180</v>
      </c>
      <c r="B1181" t="s">
        <v>59</v>
      </c>
      <c r="C1181">
        <v>76001</v>
      </c>
      <c r="D1181">
        <v>1959</v>
      </c>
      <c r="E1181" t="s">
        <v>65</v>
      </c>
      <c r="F1181">
        <v>489.75</v>
      </c>
      <c r="G1181">
        <v>30</v>
      </c>
      <c r="H1181" t="s">
        <v>18</v>
      </c>
      <c r="I1181" t="s">
        <v>81</v>
      </c>
    </row>
    <row r="1182" spans="1:9" x14ac:dyDescent="0.2">
      <c r="A1182">
        <v>10001181</v>
      </c>
      <c r="B1182" t="s">
        <v>68</v>
      </c>
      <c r="C1182">
        <v>76001</v>
      </c>
      <c r="D1182">
        <v>1970</v>
      </c>
      <c r="E1182" t="s">
        <v>49</v>
      </c>
      <c r="F1182">
        <v>492.5</v>
      </c>
      <c r="G1182">
        <v>30</v>
      </c>
      <c r="H1182" t="s">
        <v>18</v>
      </c>
      <c r="I1182" t="s">
        <v>81</v>
      </c>
    </row>
    <row r="1183" spans="1:9" x14ac:dyDescent="0.2">
      <c r="A1183">
        <v>10001182</v>
      </c>
      <c r="B1183" t="s">
        <v>76</v>
      </c>
      <c r="C1183">
        <v>76001</v>
      </c>
      <c r="D1183">
        <v>1367</v>
      </c>
      <c r="E1183" t="s">
        <v>52</v>
      </c>
      <c r="F1183">
        <v>341.75</v>
      </c>
      <c r="G1183">
        <v>90</v>
      </c>
      <c r="H1183" t="s">
        <v>18</v>
      </c>
      <c r="I1183" t="s">
        <v>81</v>
      </c>
    </row>
    <row r="1184" spans="1:9" x14ac:dyDescent="0.2">
      <c r="A1184">
        <v>10001183</v>
      </c>
      <c r="B1184" t="s">
        <v>72</v>
      </c>
      <c r="C1184">
        <v>76002</v>
      </c>
      <c r="D1184">
        <v>1391</v>
      </c>
      <c r="E1184" t="s">
        <v>56</v>
      </c>
      <c r="F1184">
        <v>347.75</v>
      </c>
      <c r="G1184">
        <v>60</v>
      </c>
      <c r="H1184" t="s">
        <v>18</v>
      </c>
      <c r="I1184" t="s">
        <v>81</v>
      </c>
    </row>
    <row r="1185" spans="1:9" x14ac:dyDescent="0.2">
      <c r="A1185">
        <v>10001184</v>
      </c>
      <c r="B1185" t="s">
        <v>75</v>
      </c>
      <c r="C1185">
        <v>76001</v>
      </c>
      <c r="D1185">
        <v>344</v>
      </c>
      <c r="E1185" t="s">
        <v>54</v>
      </c>
      <c r="F1185">
        <v>86</v>
      </c>
      <c r="G1185">
        <v>60</v>
      </c>
      <c r="H1185" t="s">
        <v>21</v>
      </c>
      <c r="I1185" t="s">
        <v>81</v>
      </c>
    </row>
    <row r="1186" spans="1:9" x14ac:dyDescent="0.2">
      <c r="A1186">
        <v>10001185</v>
      </c>
      <c r="B1186" t="s">
        <v>64</v>
      </c>
      <c r="C1186">
        <v>76001</v>
      </c>
      <c r="D1186">
        <v>633</v>
      </c>
      <c r="E1186" t="s">
        <v>65</v>
      </c>
      <c r="F1186">
        <v>158.25</v>
      </c>
      <c r="G1186">
        <v>30</v>
      </c>
      <c r="H1186" t="s">
        <v>69</v>
      </c>
      <c r="I1186" t="s">
        <v>81</v>
      </c>
    </row>
    <row r="1187" spans="1:9" x14ac:dyDescent="0.2">
      <c r="A1187">
        <v>10001186</v>
      </c>
      <c r="B1187" t="s">
        <v>63</v>
      </c>
      <c r="C1187">
        <v>76001</v>
      </c>
      <c r="D1187">
        <v>1085</v>
      </c>
      <c r="E1187" t="s">
        <v>49</v>
      </c>
      <c r="F1187">
        <v>271.25</v>
      </c>
      <c r="G1187">
        <v>60</v>
      </c>
      <c r="H1187" t="s">
        <v>18</v>
      </c>
      <c r="I1187" t="s">
        <v>82</v>
      </c>
    </row>
    <row r="1188" spans="1:9" x14ac:dyDescent="0.2">
      <c r="A1188">
        <v>10001187</v>
      </c>
      <c r="B1188" t="s">
        <v>53</v>
      </c>
      <c r="C1188">
        <v>76001</v>
      </c>
      <c r="D1188">
        <v>1212</v>
      </c>
      <c r="E1188" t="s">
        <v>56</v>
      </c>
      <c r="F1188">
        <v>303</v>
      </c>
      <c r="G1188">
        <v>60</v>
      </c>
      <c r="H1188" t="s">
        <v>18</v>
      </c>
      <c r="I1188" t="s">
        <v>82</v>
      </c>
    </row>
    <row r="1189" spans="1:9" x14ac:dyDescent="0.2">
      <c r="A1189">
        <v>10001188</v>
      </c>
      <c r="B1189" t="s">
        <v>67</v>
      </c>
      <c r="C1189">
        <v>76002</v>
      </c>
      <c r="D1189">
        <v>899</v>
      </c>
      <c r="E1189" t="s">
        <v>52</v>
      </c>
      <c r="F1189">
        <v>224.75</v>
      </c>
      <c r="G1189">
        <v>30</v>
      </c>
      <c r="H1189" t="s">
        <v>69</v>
      </c>
      <c r="I1189" t="s">
        <v>82</v>
      </c>
    </row>
    <row r="1190" spans="1:9" x14ac:dyDescent="0.2">
      <c r="A1190">
        <v>10001189</v>
      </c>
      <c r="B1190" t="s">
        <v>53</v>
      </c>
      <c r="C1190">
        <v>76001</v>
      </c>
      <c r="D1190">
        <v>1562</v>
      </c>
      <c r="E1190" t="s">
        <v>49</v>
      </c>
      <c r="F1190">
        <v>390.5</v>
      </c>
      <c r="G1190">
        <v>30</v>
      </c>
      <c r="H1190" t="s">
        <v>18</v>
      </c>
      <c r="I1190" t="s">
        <v>82</v>
      </c>
    </row>
    <row r="1191" spans="1:9" x14ac:dyDescent="0.2">
      <c r="A1191">
        <v>10001190</v>
      </c>
      <c r="B1191" t="s">
        <v>71</v>
      </c>
      <c r="C1191">
        <v>76002</v>
      </c>
      <c r="D1191">
        <v>1113</v>
      </c>
      <c r="E1191" t="s">
        <v>56</v>
      </c>
      <c r="F1191">
        <v>278.25</v>
      </c>
      <c r="G1191">
        <v>30</v>
      </c>
      <c r="H1191" t="s">
        <v>18</v>
      </c>
      <c r="I1191" t="s">
        <v>82</v>
      </c>
    </row>
    <row r="1192" spans="1:9" x14ac:dyDescent="0.2">
      <c r="A1192">
        <v>10001191</v>
      </c>
      <c r="B1192" t="s">
        <v>67</v>
      </c>
      <c r="C1192">
        <v>76002</v>
      </c>
      <c r="D1192">
        <v>446</v>
      </c>
      <c r="E1192" t="s">
        <v>54</v>
      </c>
      <c r="F1192">
        <v>111.5</v>
      </c>
      <c r="G1192">
        <v>30</v>
      </c>
      <c r="H1192" t="s">
        <v>21</v>
      </c>
      <c r="I1192" t="s">
        <v>82</v>
      </c>
    </row>
    <row r="1193" spans="1:9" x14ac:dyDescent="0.2">
      <c r="A1193">
        <v>10001192</v>
      </c>
      <c r="B1193" t="s">
        <v>70</v>
      </c>
      <c r="C1193">
        <v>76002</v>
      </c>
      <c r="D1193">
        <v>1517</v>
      </c>
      <c r="E1193" t="s">
        <v>60</v>
      </c>
      <c r="F1193">
        <v>379.25</v>
      </c>
      <c r="G1193">
        <v>90</v>
      </c>
      <c r="H1193" t="s">
        <v>18</v>
      </c>
      <c r="I1193" t="s">
        <v>82</v>
      </c>
    </row>
    <row r="1194" spans="1:9" x14ac:dyDescent="0.2">
      <c r="A1194">
        <v>10001193</v>
      </c>
      <c r="B1194" t="s">
        <v>57</v>
      </c>
      <c r="C1194">
        <v>76002</v>
      </c>
      <c r="D1194">
        <v>570</v>
      </c>
      <c r="E1194" t="s">
        <v>73</v>
      </c>
      <c r="F1194">
        <v>142.5</v>
      </c>
      <c r="G1194">
        <v>60</v>
      </c>
      <c r="H1194" t="s">
        <v>69</v>
      </c>
      <c r="I1194" t="s">
        <v>82</v>
      </c>
    </row>
    <row r="1195" spans="1:9" x14ac:dyDescent="0.2">
      <c r="A1195">
        <v>10001194</v>
      </c>
      <c r="B1195" t="s">
        <v>72</v>
      </c>
      <c r="C1195">
        <v>76002</v>
      </c>
      <c r="D1195">
        <v>1619</v>
      </c>
      <c r="E1195" t="s">
        <v>54</v>
      </c>
      <c r="F1195">
        <v>404.75</v>
      </c>
      <c r="G1195">
        <v>60</v>
      </c>
      <c r="H1195" t="s">
        <v>18</v>
      </c>
      <c r="I1195" t="s">
        <v>82</v>
      </c>
    </row>
    <row r="1196" spans="1:9" x14ac:dyDescent="0.2">
      <c r="A1196">
        <v>10001195</v>
      </c>
      <c r="B1196" t="s">
        <v>64</v>
      </c>
      <c r="C1196">
        <v>76001</v>
      </c>
      <c r="D1196">
        <v>213</v>
      </c>
      <c r="E1196" t="s">
        <v>61</v>
      </c>
      <c r="F1196">
        <v>53.25</v>
      </c>
      <c r="G1196">
        <v>30</v>
      </c>
      <c r="H1196" t="s">
        <v>21</v>
      </c>
      <c r="I1196" t="s">
        <v>82</v>
      </c>
    </row>
    <row r="1197" spans="1:9" x14ac:dyDescent="0.2">
      <c r="A1197">
        <v>10001196</v>
      </c>
      <c r="B1197" t="s">
        <v>55</v>
      </c>
      <c r="C1197">
        <v>76001</v>
      </c>
      <c r="D1197">
        <v>318</v>
      </c>
      <c r="E1197" t="s">
        <v>61</v>
      </c>
      <c r="F1197">
        <v>79.5</v>
      </c>
      <c r="G1197">
        <v>30</v>
      </c>
      <c r="H1197" t="s">
        <v>21</v>
      </c>
      <c r="I1197" t="s">
        <v>82</v>
      </c>
    </row>
    <row r="1198" spans="1:9" x14ac:dyDescent="0.2">
      <c r="A1198">
        <v>10001197</v>
      </c>
      <c r="B1198" t="s">
        <v>68</v>
      </c>
      <c r="C1198">
        <v>76002</v>
      </c>
      <c r="D1198">
        <v>956</v>
      </c>
      <c r="E1198" t="s">
        <v>56</v>
      </c>
      <c r="F1198">
        <v>239</v>
      </c>
      <c r="G1198">
        <v>30</v>
      </c>
      <c r="H1198" t="s">
        <v>69</v>
      </c>
      <c r="I1198" t="s">
        <v>82</v>
      </c>
    </row>
    <row r="1199" spans="1:9" x14ac:dyDescent="0.2">
      <c r="A1199">
        <v>10001198</v>
      </c>
      <c r="B1199" t="s">
        <v>68</v>
      </c>
      <c r="C1199">
        <v>76002</v>
      </c>
      <c r="D1199">
        <v>948</v>
      </c>
      <c r="E1199" t="s">
        <v>73</v>
      </c>
      <c r="F1199">
        <v>237</v>
      </c>
      <c r="G1199">
        <v>30</v>
      </c>
      <c r="H1199" t="s">
        <v>69</v>
      </c>
      <c r="I1199" t="s">
        <v>82</v>
      </c>
    </row>
    <row r="1200" spans="1:9" x14ac:dyDescent="0.2">
      <c r="A1200">
        <v>10001199</v>
      </c>
      <c r="B1200" t="s">
        <v>51</v>
      </c>
      <c r="C1200">
        <v>76001</v>
      </c>
      <c r="D1200">
        <v>447</v>
      </c>
      <c r="E1200" t="s">
        <v>58</v>
      </c>
      <c r="F1200">
        <v>111.75</v>
      </c>
      <c r="G1200">
        <v>60</v>
      </c>
      <c r="H1200" t="s">
        <v>21</v>
      </c>
      <c r="I1200" t="s">
        <v>82</v>
      </c>
    </row>
    <row r="1201" spans="1:9" x14ac:dyDescent="0.2">
      <c r="A1201">
        <v>10001200</v>
      </c>
      <c r="B1201" t="s">
        <v>76</v>
      </c>
      <c r="C1201">
        <v>76001</v>
      </c>
      <c r="D1201">
        <v>1752</v>
      </c>
      <c r="E1201" t="s">
        <v>65</v>
      </c>
      <c r="F1201">
        <v>438</v>
      </c>
      <c r="G1201">
        <v>60</v>
      </c>
      <c r="H1201" t="s">
        <v>18</v>
      </c>
      <c r="I1201" t="s">
        <v>82</v>
      </c>
    </row>
    <row r="1202" spans="1:9" x14ac:dyDescent="0.2">
      <c r="A1202">
        <v>10001201</v>
      </c>
      <c r="B1202" t="s">
        <v>59</v>
      </c>
      <c r="C1202">
        <v>76001</v>
      </c>
      <c r="D1202">
        <v>247</v>
      </c>
      <c r="E1202" t="s">
        <v>65</v>
      </c>
      <c r="F1202">
        <v>61.75</v>
      </c>
      <c r="G1202">
        <v>30</v>
      </c>
      <c r="H1202" t="s">
        <v>21</v>
      </c>
      <c r="I1202" t="s">
        <v>82</v>
      </c>
    </row>
    <row r="1203" spans="1:9" x14ac:dyDescent="0.2">
      <c r="A1203">
        <v>10001202</v>
      </c>
      <c r="B1203" t="s">
        <v>64</v>
      </c>
      <c r="C1203">
        <v>76001</v>
      </c>
      <c r="D1203">
        <v>627</v>
      </c>
      <c r="E1203" t="s">
        <v>56</v>
      </c>
      <c r="F1203">
        <v>156.75</v>
      </c>
      <c r="G1203">
        <v>90</v>
      </c>
      <c r="H1203" t="s">
        <v>69</v>
      </c>
      <c r="I1203" t="s">
        <v>82</v>
      </c>
    </row>
    <row r="1204" spans="1:9" x14ac:dyDescent="0.2">
      <c r="A1204">
        <v>10001203</v>
      </c>
      <c r="B1204" t="s">
        <v>55</v>
      </c>
      <c r="C1204">
        <v>76002</v>
      </c>
      <c r="D1204">
        <v>1334</v>
      </c>
      <c r="E1204" t="s">
        <v>56</v>
      </c>
      <c r="F1204">
        <v>333.5</v>
      </c>
      <c r="G1204">
        <v>90</v>
      </c>
      <c r="H1204" t="s">
        <v>18</v>
      </c>
      <c r="I1204" t="s">
        <v>82</v>
      </c>
    </row>
    <row r="1205" spans="1:9" x14ac:dyDescent="0.2">
      <c r="A1205">
        <v>10001204</v>
      </c>
      <c r="B1205" t="s">
        <v>72</v>
      </c>
      <c r="C1205">
        <v>76002</v>
      </c>
      <c r="D1205">
        <v>1297</v>
      </c>
      <c r="E1205" t="s">
        <v>73</v>
      </c>
      <c r="F1205">
        <v>324.25</v>
      </c>
      <c r="G1205">
        <v>30</v>
      </c>
      <c r="H1205" t="s">
        <v>18</v>
      </c>
      <c r="I1205" t="s">
        <v>82</v>
      </c>
    </row>
    <row r="1206" spans="1:9" x14ac:dyDescent="0.2">
      <c r="A1206">
        <v>10001205</v>
      </c>
      <c r="B1206" t="s">
        <v>59</v>
      </c>
      <c r="C1206">
        <v>76001</v>
      </c>
      <c r="D1206">
        <v>518</v>
      </c>
      <c r="E1206" t="s">
        <v>56</v>
      </c>
      <c r="F1206">
        <v>129.5</v>
      </c>
      <c r="G1206">
        <v>30</v>
      </c>
      <c r="H1206" t="s">
        <v>69</v>
      </c>
      <c r="I1206" t="s">
        <v>82</v>
      </c>
    </row>
    <row r="1207" spans="1:9" x14ac:dyDescent="0.2">
      <c r="A1207">
        <v>10001206</v>
      </c>
      <c r="B1207" t="s">
        <v>74</v>
      </c>
      <c r="C1207">
        <v>76002</v>
      </c>
      <c r="D1207">
        <v>1162</v>
      </c>
      <c r="E1207" t="s">
        <v>58</v>
      </c>
      <c r="F1207">
        <v>290.5</v>
      </c>
      <c r="G1207">
        <v>90</v>
      </c>
      <c r="H1207" t="s">
        <v>18</v>
      </c>
      <c r="I1207" t="s">
        <v>82</v>
      </c>
    </row>
    <row r="1208" spans="1:9" x14ac:dyDescent="0.2">
      <c r="A1208">
        <v>10001207</v>
      </c>
      <c r="B1208" t="s">
        <v>72</v>
      </c>
      <c r="C1208">
        <v>76002</v>
      </c>
      <c r="D1208">
        <v>1088</v>
      </c>
      <c r="E1208" t="s">
        <v>54</v>
      </c>
      <c r="F1208">
        <v>272</v>
      </c>
      <c r="G1208">
        <v>30</v>
      </c>
      <c r="H1208" t="s">
        <v>18</v>
      </c>
      <c r="I1208" t="s">
        <v>82</v>
      </c>
    </row>
    <row r="1209" spans="1:9" x14ac:dyDescent="0.2">
      <c r="A1209">
        <v>10001208</v>
      </c>
      <c r="B1209" t="s">
        <v>75</v>
      </c>
      <c r="C1209">
        <v>76001</v>
      </c>
      <c r="D1209">
        <v>994</v>
      </c>
      <c r="E1209" t="s">
        <v>49</v>
      </c>
      <c r="F1209">
        <v>248.5</v>
      </c>
      <c r="G1209">
        <v>90</v>
      </c>
      <c r="H1209" t="s">
        <v>69</v>
      </c>
      <c r="I1209" t="s">
        <v>82</v>
      </c>
    </row>
    <row r="1210" spans="1:9" x14ac:dyDescent="0.2">
      <c r="A1210">
        <v>10001209</v>
      </c>
      <c r="B1210" t="s">
        <v>51</v>
      </c>
      <c r="C1210">
        <v>76002</v>
      </c>
      <c r="D1210">
        <v>1368</v>
      </c>
      <c r="E1210" t="s">
        <v>65</v>
      </c>
      <c r="F1210">
        <v>342</v>
      </c>
      <c r="G1210">
        <v>90</v>
      </c>
      <c r="H1210" t="s">
        <v>18</v>
      </c>
      <c r="I1210" t="s">
        <v>82</v>
      </c>
    </row>
    <row r="1211" spans="1:9" x14ac:dyDescent="0.2">
      <c r="A1211">
        <v>10001210</v>
      </c>
      <c r="B1211" t="s">
        <v>63</v>
      </c>
      <c r="C1211">
        <v>76002</v>
      </c>
      <c r="D1211">
        <v>1839</v>
      </c>
      <c r="E1211" t="s">
        <v>65</v>
      </c>
      <c r="F1211">
        <v>459.75</v>
      </c>
      <c r="G1211">
        <v>30</v>
      </c>
      <c r="H1211" t="s">
        <v>18</v>
      </c>
      <c r="I1211" t="s">
        <v>82</v>
      </c>
    </row>
    <row r="1212" spans="1:9" x14ac:dyDescent="0.2">
      <c r="A1212">
        <v>10001211</v>
      </c>
      <c r="B1212" t="s">
        <v>48</v>
      </c>
      <c r="C1212">
        <v>76002</v>
      </c>
      <c r="D1212">
        <v>1574</v>
      </c>
      <c r="E1212" t="s">
        <v>65</v>
      </c>
      <c r="F1212">
        <v>393.5</v>
      </c>
      <c r="G1212">
        <v>30</v>
      </c>
      <c r="H1212" t="s">
        <v>18</v>
      </c>
      <c r="I1212" t="s">
        <v>82</v>
      </c>
    </row>
    <row r="1213" spans="1:9" x14ac:dyDescent="0.2">
      <c r="A1213">
        <v>10001212</v>
      </c>
      <c r="B1213" t="s">
        <v>76</v>
      </c>
      <c r="C1213">
        <v>76002</v>
      </c>
      <c r="D1213">
        <v>259</v>
      </c>
      <c r="E1213" t="s">
        <v>56</v>
      </c>
      <c r="F1213">
        <v>64.75</v>
      </c>
      <c r="G1213">
        <v>60</v>
      </c>
      <c r="H1213" t="s">
        <v>21</v>
      </c>
      <c r="I1213" t="s">
        <v>82</v>
      </c>
    </row>
    <row r="1214" spans="1:9" x14ac:dyDescent="0.2">
      <c r="A1214">
        <v>10001213</v>
      </c>
      <c r="B1214" t="s">
        <v>55</v>
      </c>
      <c r="C1214">
        <v>76001</v>
      </c>
      <c r="D1214">
        <v>267</v>
      </c>
      <c r="E1214" t="s">
        <v>61</v>
      </c>
      <c r="F1214">
        <v>66.75</v>
      </c>
      <c r="G1214">
        <v>30</v>
      </c>
      <c r="H1214" t="s">
        <v>21</v>
      </c>
      <c r="I1214" t="s">
        <v>82</v>
      </c>
    </row>
    <row r="1215" spans="1:9" x14ac:dyDescent="0.2">
      <c r="A1215">
        <v>10001214</v>
      </c>
      <c r="B1215" t="s">
        <v>66</v>
      </c>
      <c r="C1215">
        <v>76001</v>
      </c>
      <c r="D1215">
        <v>1794</v>
      </c>
      <c r="E1215" t="s">
        <v>52</v>
      </c>
      <c r="F1215">
        <v>448.5</v>
      </c>
      <c r="G1215">
        <v>30</v>
      </c>
      <c r="H1215" t="s">
        <v>18</v>
      </c>
      <c r="I1215" t="s">
        <v>82</v>
      </c>
    </row>
    <row r="1216" spans="1:9" x14ac:dyDescent="0.2">
      <c r="A1216">
        <v>10001215</v>
      </c>
      <c r="B1216" t="s">
        <v>64</v>
      </c>
      <c r="C1216">
        <v>76001</v>
      </c>
      <c r="D1216">
        <v>855</v>
      </c>
      <c r="E1216" t="s">
        <v>54</v>
      </c>
      <c r="F1216">
        <v>213.75</v>
      </c>
      <c r="G1216">
        <v>60</v>
      </c>
      <c r="H1216" t="s">
        <v>69</v>
      </c>
      <c r="I1216" t="s">
        <v>82</v>
      </c>
    </row>
    <row r="1217" spans="1:9" x14ac:dyDescent="0.2">
      <c r="A1217">
        <v>10001216</v>
      </c>
      <c r="B1217" t="s">
        <v>48</v>
      </c>
      <c r="C1217">
        <v>76001</v>
      </c>
      <c r="D1217">
        <v>1322</v>
      </c>
      <c r="E1217" t="s">
        <v>61</v>
      </c>
      <c r="F1217">
        <v>330.5</v>
      </c>
      <c r="G1217">
        <v>60</v>
      </c>
      <c r="H1217" t="s">
        <v>18</v>
      </c>
      <c r="I1217" t="s">
        <v>82</v>
      </c>
    </row>
    <row r="1218" spans="1:9" x14ac:dyDescent="0.2">
      <c r="A1218">
        <v>10001217</v>
      </c>
      <c r="B1218" t="s">
        <v>53</v>
      </c>
      <c r="C1218">
        <v>76001</v>
      </c>
      <c r="D1218">
        <v>1696</v>
      </c>
      <c r="E1218" t="s">
        <v>73</v>
      </c>
      <c r="F1218">
        <v>424</v>
      </c>
      <c r="G1218">
        <v>60</v>
      </c>
      <c r="H1218" t="s">
        <v>18</v>
      </c>
      <c r="I1218" t="s">
        <v>82</v>
      </c>
    </row>
    <row r="1219" spans="1:9" x14ac:dyDescent="0.2">
      <c r="A1219">
        <v>10001218</v>
      </c>
      <c r="B1219" t="s">
        <v>75</v>
      </c>
      <c r="C1219">
        <v>76002</v>
      </c>
      <c r="D1219">
        <v>1532</v>
      </c>
      <c r="E1219" t="s">
        <v>61</v>
      </c>
      <c r="F1219">
        <v>383</v>
      </c>
      <c r="G1219">
        <v>30</v>
      </c>
      <c r="H1219" t="s">
        <v>18</v>
      </c>
      <c r="I1219" t="s">
        <v>82</v>
      </c>
    </row>
    <row r="1220" spans="1:9" x14ac:dyDescent="0.2">
      <c r="A1220">
        <v>10001219</v>
      </c>
      <c r="B1220" t="s">
        <v>51</v>
      </c>
      <c r="C1220">
        <v>76001</v>
      </c>
      <c r="D1220">
        <v>1769</v>
      </c>
      <c r="E1220" t="s">
        <v>49</v>
      </c>
      <c r="F1220">
        <v>442.25</v>
      </c>
      <c r="G1220">
        <v>90</v>
      </c>
      <c r="H1220" t="s">
        <v>18</v>
      </c>
      <c r="I1220" t="s">
        <v>82</v>
      </c>
    </row>
    <row r="1221" spans="1:9" x14ac:dyDescent="0.2">
      <c r="A1221">
        <v>10001220</v>
      </c>
      <c r="B1221" t="s">
        <v>62</v>
      </c>
      <c r="C1221">
        <v>76002</v>
      </c>
      <c r="D1221">
        <v>1864</v>
      </c>
      <c r="E1221" t="s">
        <v>65</v>
      </c>
      <c r="F1221">
        <v>466</v>
      </c>
      <c r="G1221">
        <v>30</v>
      </c>
      <c r="H1221" t="s">
        <v>18</v>
      </c>
      <c r="I1221" t="s">
        <v>82</v>
      </c>
    </row>
    <row r="1222" spans="1:9" x14ac:dyDescent="0.2">
      <c r="A1222">
        <v>10001221</v>
      </c>
      <c r="B1222" t="s">
        <v>66</v>
      </c>
      <c r="C1222">
        <v>76001</v>
      </c>
      <c r="D1222">
        <v>225</v>
      </c>
      <c r="E1222" t="s">
        <v>73</v>
      </c>
      <c r="F1222">
        <v>56.25</v>
      </c>
      <c r="G1222">
        <v>60</v>
      </c>
      <c r="H1222" t="s">
        <v>21</v>
      </c>
      <c r="I1222" t="s">
        <v>82</v>
      </c>
    </row>
    <row r="1223" spans="1:9" x14ac:dyDescent="0.2">
      <c r="A1223">
        <v>10001222</v>
      </c>
      <c r="B1223" t="s">
        <v>71</v>
      </c>
      <c r="C1223">
        <v>76002</v>
      </c>
      <c r="D1223">
        <v>1434</v>
      </c>
      <c r="E1223" t="s">
        <v>60</v>
      </c>
      <c r="F1223">
        <v>358.5</v>
      </c>
      <c r="G1223">
        <v>30</v>
      </c>
      <c r="H1223" t="s">
        <v>18</v>
      </c>
      <c r="I1223" t="s">
        <v>82</v>
      </c>
    </row>
    <row r="1224" spans="1:9" x14ac:dyDescent="0.2">
      <c r="A1224">
        <v>10001223</v>
      </c>
      <c r="B1224" t="s">
        <v>59</v>
      </c>
      <c r="C1224">
        <v>76002</v>
      </c>
      <c r="D1224">
        <v>836</v>
      </c>
      <c r="E1224" t="s">
        <v>60</v>
      </c>
      <c r="F1224">
        <v>209</v>
      </c>
      <c r="G1224">
        <v>90</v>
      </c>
      <c r="H1224" t="s">
        <v>69</v>
      </c>
      <c r="I1224" t="s">
        <v>82</v>
      </c>
    </row>
    <row r="1225" spans="1:9" x14ac:dyDescent="0.2">
      <c r="A1225">
        <v>10001224</v>
      </c>
      <c r="B1225" t="s">
        <v>76</v>
      </c>
      <c r="C1225">
        <v>76001</v>
      </c>
      <c r="D1225">
        <v>1703</v>
      </c>
      <c r="E1225" t="s">
        <v>60</v>
      </c>
      <c r="F1225">
        <v>425.75</v>
      </c>
      <c r="G1225">
        <v>90</v>
      </c>
      <c r="H1225" t="s">
        <v>18</v>
      </c>
      <c r="I1225" t="s">
        <v>82</v>
      </c>
    </row>
    <row r="1226" spans="1:9" x14ac:dyDescent="0.2">
      <c r="A1226">
        <v>10001225</v>
      </c>
      <c r="B1226" t="s">
        <v>53</v>
      </c>
      <c r="C1226">
        <v>76001</v>
      </c>
      <c r="D1226">
        <v>1369</v>
      </c>
      <c r="E1226" t="s">
        <v>58</v>
      </c>
      <c r="F1226">
        <v>342.25</v>
      </c>
      <c r="G1226">
        <v>30</v>
      </c>
      <c r="H1226" t="s">
        <v>18</v>
      </c>
      <c r="I1226" t="s">
        <v>82</v>
      </c>
    </row>
    <row r="1227" spans="1:9" x14ac:dyDescent="0.2">
      <c r="A1227">
        <v>10001226</v>
      </c>
      <c r="B1227" t="s">
        <v>67</v>
      </c>
      <c r="C1227">
        <v>76002</v>
      </c>
      <c r="D1227">
        <v>1577</v>
      </c>
      <c r="E1227" t="s">
        <v>61</v>
      </c>
      <c r="F1227">
        <v>394.25</v>
      </c>
      <c r="G1227">
        <v>60</v>
      </c>
      <c r="H1227" t="s">
        <v>18</v>
      </c>
      <c r="I1227" t="s">
        <v>82</v>
      </c>
    </row>
    <row r="1228" spans="1:9" x14ac:dyDescent="0.2">
      <c r="A1228">
        <v>10001227</v>
      </c>
      <c r="B1228" t="s">
        <v>74</v>
      </c>
      <c r="C1228">
        <v>76002</v>
      </c>
      <c r="D1228">
        <v>778</v>
      </c>
      <c r="E1228" t="s">
        <v>52</v>
      </c>
      <c r="F1228">
        <v>194.5</v>
      </c>
      <c r="G1228">
        <v>30</v>
      </c>
      <c r="H1228" t="s">
        <v>69</v>
      </c>
      <c r="I1228" t="s">
        <v>82</v>
      </c>
    </row>
    <row r="1229" spans="1:9" x14ac:dyDescent="0.2">
      <c r="A1229">
        <v>10001228</v>
      </c>
      <c r="B1229" t="s">
        <v>57</v>
      </c>
      <c r="C1229">
        <v>76001</v>
      </c>
      <c r="D1229">
        <v>1451</v>
      </c>
      <c r="E1229" t="s">
        <v>58</v>
      </c>
      <c r="F1229">
        <v>362.75</v>
      </c>
      <c r="G1229">
        <v>60</v>
      </c>
      <c r="H1229" t="s">
        <v>18</v>
      </c>
      <c r="I1229" t="s">
        <v>82</v>
      </c>
    </row>
    <row r="1230" spans="1:9" x14ac:dyDescent="0.2">
      <c r="A1230">
        <v>10001229</v>
      </c>
      <c r="B1230" t="s">
        <v>53</v>
      </c>
      <c r="C1230">
        <v>76001</v>
      </c>
      <c r="D1230">
        <v>784</v>
      </c>
      <c r="E1230" t="s">
        <v>54</v>
      </c>
      <c r="F1230">
        <v>196</v>
      </c>
      <c r="G1230">
        <v>90</v>
      </c>
      <c r="H1230" t="s">
        <v>69</v>
      </c>
      <c r="I1230" t="s">
        <v>82</v>
      </c>
    </row>
    <row r="1231" spans="1:9" x14ac:dyDescent="0.2">
      <c r="A1231">
        <v>10001230</v>
      </c>
      <c r="B1231" t="s">
        <v>48</v>
      </c>
      <c r="C1231">
        <v>76001</v>
      </c>
      <c r="D1231">
        <v>206</v>
      </c>
      <c r="E1231" t="s">
        <v>61</v>
      </c>
      <c r="F1231">
        <v>51.5</v>
      </c>
      <c r="G1231">
        <v>30</v>
      </c>
      <c r="H1231" t="s">
        <v>21</v>
      </c>
      <c r="I1231" t="s">
        <v>82</v>
      </c>
    </row>
    <row r="1232" spans="1:9" x14ac:dyDescent="0.2">
      <c r="A1232">
        <v>10001231</v>
      </c>
      <c r="B1232" t="s">
        <v>51</v>
      </c>
      <c r="C1232">
        <v>76002</v>
      </c>
      <c r="D1232">
        <v>269</v>
      </c>
      <c r="E1232" t="s">
        <v>49</v>
      </c>
      <c r="F1232">
        <v>67.25</v>
      </c>
      <c r="G1232">
        <v>30</v>
      </c>
      <c r="H1232" t="s">
        <v>21</v>
      </c>
      <c r="I1232" t="s">
        <v>82</v>
      </c>
    </row>
    <row r="1233" spans="1:9" x14ac:dyDescent="0.2">
      <c r="A1233">
        <v>10001232</v>
      </c>
      <c r="B1233" t="s">
        <v>57</v>
      </c>
      <c r="C1233">
        <v>76002</v>
      </c>
      <c r="D1233">
        <v>562</v>
      </c>
      <c r="E1233" t="s">
        <v>54</v>
      </c>
      <c r="F1233">
        <v>140.5</v>
      </c>
      <c r="G1233">
        <v>30</v>
      </c>
      <c r="H1233" t="s">
        <v>69</v>
      </c>
      <c r="I1233" t="s">
        <v>82</v>
      </c>
    </row>
    <row r="1234" spans="1:9" x14ac:dyDescent="0.2">
      <c r="A1234">
        <v>10001233</v>
      </c>
      <c r="B1234" t="s">
        <v>67</v>
      </c>
      <c r="C1234">
        <v>76001</v>
      </c>
      <c r="D1234">
        <v>1251</v>
      </c>
      <c r="E1234" t="s">
        <v>49</v>
      </c>
      <c r="F1234">
        <v>312.75</v>
      </c>
      <c r="G1234">
        <v>60</v>
      </c>
      <c r="H1234" t="s">
        <v>18</v>
      </c>
      <c r="I1234" t="s">
        <v>82</v>
      </c>
    </row>
    <row r="1235" spans="1:9" x14ac:dyDescent="0.2">
      <c r="A1235">
        <v>10001234</v>
      </c>
      <c r="B1235" t="s">
        <v>53</v>
      </c>
      <c r="C1235">
        <v>76001</v>
      </c>
      <c r="D1235">
        <v>1031</v>
      </c>
      <c r="E1235" t="s">
        <v>58</v>
      </c>
      <c r="F1235">
        <v>257.75</v>
      </c>
      <c r="G1235">
        <v>90</v>
      </c>
      <c r="H1235" t="s">
        <v>18</v>
      </c>
      <c r="I1235" t="s">
        <v>82</v>
      </c>
    </row>
    <row r="1236" spans="1:9" x14ac:dyDescent="0.2">
      <c r="A1236">
        <v>10001235</v>
      </c>
      <c r="B1236" t="s">
        <v>75</v>
      </c>
      <c r="C1236">
        <v>76001</v>
      </c>
      <c r="D1236">
        <v>663</v>
      </c>
      <c r="E1236" t="s">
        <v>61</v>
      </c>
      <c r="F1236">
        <v>165.75</v>
      </c>
      <c r="G1236">
        <v>60</v>
      </c>
      <c r="H1236" t="s">
        <v>69</v>
      </c>
      <c r="I1236" t="s">
        <v>82</v>
      </c>
    </row>
    <row r="1237" spans="1:9" x14ac:dyDescent="0.2">
      <c r="A1237">
        <v>10001236</v>
      </c>
      <c r="B1237" t="s">
        <v>59</v>
      </c>
      <c r="C1237">
        <v>76002</v>
      </c>
      <c r="D1237">
        <v>1852</v>
      </c>
      <c r="E1237" t="s">
        <v>58</v>
      </c>
      <c r="F1237">
        <v>463</v>
      </c>
      <c r="G1237">
        <v>30</v>
      </c>
      <c r="H1237" t="s">
        <v>18</v>
      </c>
      <c r="I1237" t="s">
        <v>82</v>
      </c>
    </row>
    <row r="1238" spans="1:9" x14ac:dyDescent="0.2">
      <c r="A1238">
        <v>10001237</v>
      </c>
      <c r="B1238" t="s">
        <v>55</v>
      </c>
      <c r="C1238">
        <v>76001</v>
      </c>
      <c r="D1238">
        <v>847</v>
      </c>
      <c r="E1238" t="s">
        <v>49</v>
      </c>
      <c r="F1238">
        <v>211.75</v>
      </c>
      <c r="G1238">
        <v>30</v>
      </c>
      <c r="H1238" t="s">
        <v>69</v>
      </c>
      <c r="I1238" t="s">
        <v>82</v>
      </c>
    </row>
    <row r="1239" spans="1:9" x14ac:dyDescent="0.2">
      <c r="A1239">
        <v>10001238</v>
      </c>
      <c r="B1239" t="s">
        <v>62</v>
      </c>
      <c r="C1239">
        <v>76002</v>
      </c>
      <c r="D1239">
        <v>1144</v>
      </c>
      <c r="E1239" t="s">
        <v>54</v>
      </c>
      <c r="F1239">
        <v>286</v>
      </c>
      <c r="G1239">
        <v>30</v>
      </c>
      <c r="H1239" t="s">
        <v>18</v>
      </c>
      <c r="I1239" t="s">
        <v>82</v>
      </c>
    </row>
    <row r="1240" spans="1:9" x14ac:dyDescent="0.2">
      <c r="A1240">
        <v>10001239</v>
      </c>
      <c r="B1240" t="s">
        <v>75</v>
      </c>
      <c r="C1240">
        <v>76002</v>
      </c>
      <c r="D1240">
        <v>1564</v>
      </c>
      <c r="E1240" t="s">
        <v>60</v>
      </c>
      <c r="F1240">
        <v>391</v>
      </c>
      <c r="G1240">
        <v>30</v>
      </c>
      <c r="H1240" t="s">
        <v>18</v>
      </c>
      <c r="I1240" t="s">
        <v>82</v>
      </c>
    </row>
    <row r="1241" spans="1:9" x14ac:dyDescent="0.2">
      <c r="A1241">
        <v>10001240</v>
      </c>
      <c r="B1241" t="s">
        <v>63</v>
      </c>
      <c r="C1241">
        <v>76002</v>
      </c>
      <c r="D1241">
        <v>1349</v>
      </c>
      <c r="E1241" t="s">
        <v>65</v>
      </c>
      <c r="F1241">
        <v>337.25</v>
      </c>
      <c r="G1241">
        <v>60</v>
      </c>
      <c r="H1241" t="s">
        <v>18</v>
      </c>
      <c r="I1241" t="s">
        <v>82</v>
      </c>
    </row>
    <row r="1242" spans="1:9" x14ac:dyDescent="0.2">
      <c r="A1242">
        <v>10001241</v>
      </c>
      <c r="B1242" t="s">
        <v>70</v>
      </c>
      <c r="C1242">
        <v>76001</v>
      </c>
      <c r="D1242">
        <v>467</v>
      </c>
      <c r="E1242" t="s">
        <v>73</v>
      </c>
      <c r="F1242">
        <v>116.75</v>
      </c>
      <c r="G1242">
        <v>60</v>
      </c>
      <c r="H1242" t="s">
        <v>21</v>
      </c>
      <c r="I1242" t="s">
        <v>82</v>
      </c>
    </row>
    <row r="1243" spans="1:9" x14ac:dyDescent="0.2">
      <c r="A1243">
        <v>10001242</v>
      </c>
      <c r="B1243" t="s">
        <v>66</v>
      </c>
      <c r="C1243">
        <v>76001</v>
      </c>
      <c r="D1243">
        <v>1353</v>
      </c>
      <c r="E1243" t="s">
        <v>56</v>
      </c>
      <c r="F1243">
        <v>338.25</v>
      </c>
      <c r="G1243">
        <v>90</v>
      </c>
      <c r="H1243" t="s">
        <v>18</v>
      </c>
      <c r="I1243" t="s">
        <v>82</v>
      </c>
    </row>
    <row r="1244" spans="1:9" x14ac:dyDescent="0.2">
      <c r="A1244">
        <v>10001243</v>
      </c>
      <c r="B1244" t="s">
        <v>48</v>
      </c>
      <c r="C1244">
        <v>76001</v>
      </c>
      <c r="D1244">
        <v>1122</v>
      </c>
      <c r="E1244" t="s">
        <v>58</v>
      </c>
      <c r="F1244">
        <v>280.5</v>
      </c>
      <c r="G1244">
        <v>90</v>
      </c>
      <c r="H1244" t="s">
        <v>18</v>
      </c>
      <c r="I1244" t="s">
        <v>82</v>
      </c>
    </row>
    <row r="1245" spans="1:9" x14ac:dyDescent="0.2">
      <c r="A1245">
        <v>10001244</v>
      </c>
      <c r="B1245" t="s">
        <v>64</v>
      </c>
      <c r="C1245">
        <v>76001</v>
      </c>
      <c r="D1245">
        <v>357</v>
      </c>
      <c r="E1245" t="s">
        <v>58</v>
      </c>
      <c r="F1245">
        <v>89.25</v>
      </c>
      <c r="G1245">
        <v>30</v>
      </c>
      <c r="H1245" t="s">
        <v>21</v>
      </c>
      <c r="I1245" t="s">
        <v>82</v>
      </c>
    </row>
    <row r="1246" spans="1:9" x14ac:dyDescent="0.2">
      <c r="A1246">
        <v>10001245</v>
      </c>
      <c r="B1246" t="s">
        <v>68</v>
      </c>
      <c r="C1246">
        <v>76002</v>
      </c>
      <c r="D1246">
        <v>921</v>
      </c>
      <c r="E1246" t="s">
        <v>73</v>
      </c>
      <c r="F1246">
        <v>230.25</v>
      </c>
      <c r="G1246">
        <v>90</v>
      </c>
      <c r="H1246" t="s">
        <v>69</v>
      </c>
      <c r="I1246" t="s">
        <v>82</v>
      </c>
    </row>
    <row r="1247" spans="1:9" x14ac:dyDescent="0.2">
      <c r="A1247">
        <v>10001246</v>
      </c>
      <c r="B1247" t="s">
        <v>51</v>
      </c>
      <c r="C1247">
        <v>76001</v>
      </c>
      <c r="D1247">
        <v>520</v>
      </c>
      <c r="E1247" t="s">
        <v>65</v>
      </c>
      <c r="F1247">
        <v>130</v>
      </c>
      <c r="G1247">
        <v>30</v>
      </c>
      <c r="H1247" t="s">
        <v>69</v>
      </c>
      <c r="I1247" t="s">
        <v>82</v>
      </c>
    </row>
    <row r="1248" spans="1:9" x14ac:dyDescent="0.2">
      <c r="A1248">
        <v>10001247</v>
      </c>
      <c r="B1248" t="s">
        <v>66</v>
      </c>
      <c r="C1248">
        <v>76002</v>
      </c>
      <c r="D1248">
        <v>1144</v>
      </c>
      <c r="E1248" t="s">
        <v>61</v>
      </c>
      <c r="F1248">
        <v>286</v>
      </c>
      <c r="G1248">
        <v>30</v>
      </c>
      <c r="H1248" t="s">
        <v>18</v>
      </c>
      <c r="I1248" t="s">
        <v>82</v>
      </c>
    </row>
    <row r="1249" spans="1:9" x14ac:dyDescent="0.2">
      <c r="A1249">
        <v>10001248</v>
      </c>
      <c r="B1249" t="s">
        <v>63</v>
      </c>
      <c r="C1249">
        <v>76002</v>
      </c>
      <c r="D1249">
        <v>808</v>
      </c>
      <c r="E1249" t="s">
        <v>49</v>
      </c>
      <c r="F1249">
        <v>202</v>
      </c>
      <c r="G1249">
        <v>30</v>
      </c>
      <c r="H1249" t="s">
        <v>69</v>
      </c>
      <c r="I1249" t="s">
        <v>82</v>
      </c>
    </row>
    <row r="1250" spans="1:9" x14ac:dyDescent="0.2">
      <c r="A1250">
        <v>10001249</v>
      </c>
      <c r="B1250" t="s">
        <v>48</v>
      </c>
      <c r="C1250">
        <v>76001</v>
      </c>
      <c r="D1250">
        <v>1627</v>
      </c>
      <c r="E1250" t="s">
        <v>60</v>
      </c>
      <c r="F1250">
        <v>406.75</v>
      </c>
      <c r="G1250">
        <v>60</v>
      </c>
      <c r="H1250" t="s">
        <v>18</v>
      </c>
      <c r="I1250" t="s">
        <v>82</v>
      </c>
    </row>
    <row r="1251" spans="1:9" x14ac:dyDescent="0.2">
      <c r="A1251">
        <v>10001250</v>
      </c>
      <c r="B1251" t="s">
        <v>59</v>
      </c>
      <c r="C1251">
        <v>76001</v>
      </c>
      <c r="D1251">
        <v>665</v>
      </c>
      <c r="E1251" t="s">
        <v>52</v>
      </c>
      <c r="F1251">
        <v>166.25</v>
      </c>
      <c r="G1251">
        <v>90</v>
      </c>
      <c r="H1251" t="s">
        <v>69</v>
      </c>
      <c r="I1251" t="s">
        <v>82</v>
      </c>
    </row>
    <row r="1252" spans="1:9" x14ac:dyDescent="0.2">
      <c r="A1252">
        <v>10001251</v>
      </c>
      <c r="B1252" t="s">
        <v>74</v>
      </c>
      <c r="C1252">
        <v>76002</v>
      </c>
      <c r="D1252">
        <v>1793</v>
      </c>
      <c r="E1252" t="s">
        <v>65</v>
      </c>
      <c r="F1252">
        <v>448.25</v>
      </c>
      <c r="G1252">
        <v>30</v>
      </c>
      <c r="H1252" t="s">
        <v>18</v>
      </c>
      <c r="I1252" t="s">
        <v>82</v>
      </c>
    </row>
    <row r="1253" spans="1:9" x14ac:dyDescent="0.2">
      <c r="A1253">
        <v>10001252</v>
      </c>
      <c r="B1253" t="s">
        <v>72</v>
      </c>
      <c r="C1253">
        <v>76002</v>
      </c>
      <c r="D1253">
        <v>1393</v>
      </c>
      <c r="E1253" t="s">
        <v>73</v>
      </c>
      <c r="F1253">
        <v>348.25</v>
      </c>
      <c r="G1253">
        <v>30</v>
      </c>
      <c r="H1253" t="s">
        <v>18</v>
      </c>
      <c r="I1253" t="s">
        <v>82</v>
      </c>
    </row>
    <row r="1254" spans="1:9" x14ac:dyDescent="0.2">
      <c r="A1254">
        <v>10001253</v>
      </c>
      <c r="B1254" t="s">
        <v>71</v>
      </c>
      <c r="C1254">
        <v>76001</v>
      </c>
      <c r="D1254">
        <v>625</v>
      </c>
      <c r="E1254" t="s">
        <v>58</v>
      </c>
      <c r="F1254">
        <v>156.25</v>
      </c>
      <c r="G1254">
        <v>90</v>
      </c>
      <c r="H1254" t="s">
        <v>69</v>
      </c>
      <c r="I1254" t="s">
        <v>82</v>
      </c>
    </row>
    <row r="1255" spans="1:9" x14ac:dyDescent="0.2">
      <c r="A1255">
        <v>10001254</v>
      </c>
      <c r="B1255" t="s">
        <v>62</v>
      </c>
      <c r="C1255">
        <v>76002</v>
      </c>
      <c r="D1255">
        <v>1063</v>
      </c>
      <c r="E1255" t="s">
        <v>65</v>
      </c>
      <c r="F1255">
        <v>265.75</v>
      </c>
      <c r="G1255">
        <v>30</v>
      </c>
      <c r="H1255" t="s">
        <v>18</v>
      </c>
      <c r="I1255" t="s">
        <v>82</v>
      </c>
    </row>
    <row r="1256" spans="1:9" x14ac:dyDescent="0.2">
      <c r="A1256">
        <v>10001255</v>
      </c>
      <c r="B1256" t="s">
        <v>64</v>
      </c>
      <c r="C1256">
        <v>76001</v>
      </c>
      <c r="D1256">
        <v>1461</v>
      </c>
      <c r="E1256" t="s">
        <v>61</v>
      </c>
      <c r="F1256">
        <v>365.25</v>
      </c>
      <c r="G1256">
        <v>30</v>
      </c>
      <c r="H1256" t="s">
        <v>18</v>
      </c>
      <c r="I1256" t="s">
        <v>82</v>
      </c>
    </row>
    <row r="1257" spans="1:9" x14ac:dyDescent="0.2">
      <c r="A1257">
        <v>10001256</v>
      </c>
      <c r="B1257" t="s">
        <v>62</v>
      </c>
      <c r="C1257">
        <v>76001</v>
      </c>
      <c r="D1257">
        <v>1564</v>
      </c>
      <c r="E1257" t="s">
        <v>54</v>
      </c>
      <c r="F1257">
        <v>391</v>
      </c>
      <c r="G1257">
        <v>30</v>
      </c>
      <c r="H1257" t="s">
        <v>18</v>
      </c>
      <c r="I1257" t="s">
        <v>82</v>
      </c>
    </row>
    <row r="1258" spans="1:9" x14ac:dyDescent="0.2">
      <c r="A1258">
        <v>10001257</v>
      </c>
      <c r="B1258" t="s">
        <v>68</v>
      </c>
      <c r="C1258">
        <v>76002</v>
      </c>
      <c r="D1258">
        <v>1309</v>
      </c>
      <c r="E1258" t="s">
        <v>49</v>
      </c>
      <c r="F1258">
        <v>327.25</v>
      </c>
      <c r="G1258">
        <v>30</v>
      </c>
      <c r="H1258" t="s">
        <v>18</v>
      </c>
      <c r="I1258" t="s">
        <v>82</v>
      </c>
    </row>
    <row r="1259" spans="1:9" x14ac:dyDescent="0.2">
      <c r="A1259">
        <v>10001258</v>
      </c>
      <c r="B1259" t="s">
        <v>76</v>
      </c>
      <c r="C1259">
        <v>76001</v>
      </c>
      <c r="D1259">
        <v>1475</v>
      </c>
      <c r="E1259" t="s">
        <v>49</v>
      </c>
      <c r="F1259">
        <v>368.75</v>
      </c>
      <c r="G1259">
        <v>90</v>
      </c>
      <c r="H1259" t="s">
        <v>18</v>
      </c>
      <c r="I1259" t="s">
        <v>82</v>
      </c>
    </row>
    <row r="1260" spans="1:9" x14ac:dyDescent="0.2">
      <c r="A1260">
        <v>10001259</v>
      </c>
      <c r="B1260" t="s">
        <v>66</v>
      </c>
      <c r="C1260">
        <v>76001</v>
      </c>
      <c r="D1260">
        <v>581</v>
      </c>
      <c r="E1260" t="s">
        <v>56</v>
      </c>
      <c r="F1260">
        <v>145.25</v>
      </c>
      <c r="G1260">
        <v>60</v>
      </c>
      <c r="H1260" t="s">
        <v>69</v>
      </c>
      <c r="I1260" t="s">
        <v>82</v>
      </c>
    </row>
    <row r="1261" spans="1:9" x14ac:dyDescent="0.2">
      <c r="A1261">
        <v>10001260</v>
      </c>
      <c r="B1261" t="s">
        <v>53</v>
      </c>
      <c r="C1261">
        <v>76002</v>
      </c>
      <c r="D1261">
        <v>1787</v>
      </c>
      <c r="E1261" t="s">
        <v>54</v>
      </c>
      <c r="F1261">
        <v>446.75</v>
      </c>
      <c r="G1261">
        <v>90</v>
      </c>
      <c r="H1261" t="s">
        <v>18</v>
      </c>
      <c r="I1261" t="s">
        <v>82</v>
      </c>
    </row>
    <row r="1262" spans="1:9" x14ac:dyDescent="0.2">
      <c r="A1262">
        <v>10001261</v>
      </c>
      <c r="B1262" t="s">
        <v>55</v>
      </c>
      <c r="C1262">
        <v>76002</v>
      </c>
      <c r="D1262">
        <v>1363</v>
      </c>
      <c r="E1262" t="s">
        <v>73</v>
      </c>
      <c r="F1262">
        <v>340.75</v>
      </c>
      <c r="G1262">
        <v>30</v>
      </c>
      <c r="H1262" t="s">
        <v>18</v>
      </c>
      <c r="I1262" t="s">
        <v>82</v>
      </c>
    </row>
    <row r="1263" spans="1:9" x14ac:dyDescent="0.2">
      <c r="A1263">
        <v>10001262</v>
      </c>
      <c r="B1263" t="s">
        <v>71</v>
      </c>
      <c r="C1263">
        <v>76001</v>
      </c>
      <c r="D1263">
        <v>1550</v>
      </c>
      <c r="E1263" t="s">
        <v>73</v>
      </c>
      <c r="F1263">
        <v>387.5</v>
      </c>
      <c r="G1263">
        <v>90</v>
      </c>
      <c r="H1263" t="s">
        <v>18</v>
      </c>
      <c r="I1263" t="s">
        <v>82</v>
      </c>
    </row>
    <row r="1264" spans="1:9" x14ac:dyDescent="0.2">
      <c r="A1264">
        <v>10001263</v>
      </c>
      <c r="B1264" t="s">
        <v>62</v>
      </c>
      <c r="C1264">
        <v>76002</v>
      </c>
      <c r="D1264">
        <v>1408</v>
      </c>
      <c r="E1264" t="s">
        <v>73</v>
      </c>
      <c r="F1264">
        <v>352</v>
      </c>
      <c r="G1264">
        <v>60</v>
      </c>
      <c r="H1264" t="s">
        <v>18</v>
      </c>
      <c r="I1264" t="s">
        <v>82</v>
      </c>
    </row>
    <row r="1265" spans="1:9" x14ac:dyDescent="0.2">
      <c r="A1265">
        <v>10001264</v>
      </c>
      <c r="B1265" t="s">
        <v>75</v>
      </c>
      <c r="C1265">
        <v>76002</v>
      </c>
      <c r="D1265">
        <v>725</v>
      </c>
      <c r="E1265" t="s">
        <v>58</v>
      </c>
      <c r="F1265">
        <v>181.25</v>
      </c>
      <c r="G1265">
        <v>30</v>
      </c>
      <c r="H1265" t="s">
        <v>69</v>
      </c>
      <c r="I1265" t="s">
        <v>82</v>
      </c>
    </row>
    <row r="1266" spans="1:9" x14ac:dyDescent="0.2">
      <c r="A1266">
        <v>10001265</v>
      </c>
      <c r="B1266" t="s">
        <v>67</v>
      </c>
      <c r="C1266">
        <v>76001</v>
      </c>
      <c r="D1266">
        <v>1452</v>
      </c>
      <c r="E1266" t="s">
        <v>52</v>
      </c>
      <c r="F1266">
        <v>363</v>
      </c>
      <c r="G1266">
        <v>90</v>
      </c>
      <c r="H1266" t="s">
        <v>18</v>
      </c>
      <c r="I1266" t="s">
        <v>82</v>
      </c>
    </row>
    <row r="1267" spans="1:9" x14ac:dyDescent="0.2">
      <c r="A1267">
        <v>10001266</v>
      </c>
      <c r="B1267" t="s">
        <v>68</v>
      </c>
      <c r="C1267">
        <v>76002</v>
      </c>
      <c r="D1267">
        <v>1080</v>
      </c>
      <c r="E1267" t="s">
        <v>60</v>
      </c>
      <c r="F1267">
        <v>270</v>
      </c>
      <c r="G1267">
        <v>60</v>
      </c>
      <c r="H1267" t="s">
        <v>18</v>
      </c>
      <c r="I1267" t="s">
        <v>82</v>
      </c>
    </row>
    <row r="1268" spans="1:9" x14ac:dyDescent="0.2">
      <c r="A1268">
        <v>10001267</v>
      </c>
      <c r="B1268" t="s">
        <v>71</v>
      </c>
      <c r="C1268">
        <v>76002</v>
      </c>
      <c r="D1268">
        <v>1919</v>
      </c>
      <c r="E1268" t="s">
        <v>52</v>
      </c>
      <c r="F1268">
        <v>479.75</v>
      </c>
      <c r="G1268">
        <v>30</v>
      </c>
      <c r="H1268" t="s">
        <v>18</v>
      </c>
      <c r="I1268" t="s">
        <v>82</v>
      </c>
    </row>
    <row r="1269" spans="1:9" x14ac:dyDescent="0.2">
      <c r="A1269">
        <v>10001268</v>
      </c>
      <c r="B1269" t="s">
        <v>59</v>
      </c>
      <c r="C1269">
        <v>76002</v>
      </c>
      <c r="D1269">
        <v>1205</v>
      </c>
      <c r="E1269" t="s">
        <v>52</v>
      </c>
      <c r="F1269">
        <v>301.25</v>
      </c>
      <c r="G1269">
        <v>60</v>
      </c>
      <c r="H1269" t="s">
        <v>18</v>
      </c>
      <c r="I1269" t="s">
        <v>82</v>
      </c>
    </row>
    <row r="1270" spans="1:9" x14ac:dyDescent="0.2">
      <c r="A1270">
        <v>10001269</v>
      </c>
      <c r="B1270" t="s">
        <v>63</v>
      </c>
      <c r="C1270">
        <v>76001</v>
      </c>
      <c r="D1270">
        <v>1917</v>
      </c>
      <c r="E1270" t="s">
        <v>49</v>
      </c>
      <c r="F1270">
        <v>479.25</v>
      </c>
      <c r="G1270">
        <v>90</v>
      </c>
      <c r="H1270" t="s">
        <v>18</v>
      </c>
      <c r="I1270" t="s">
        <v>82</v>
      </c>
    </row>
    <row r="1271" spans="1:9" x14ac:dyDescent="0.2">
      <c r="A1271">
        <v>10001270</v>
      </c>
      <c r="B1271" t="s">
        <v>72</v>
      </c>
      <c r="C1271">
        <v>76002</v>
      </c>
      <c r="D1271">
        <v>1852</v>
      </c>
      <c r="E1271" t="s">
        <v>65</v>
      </c>
      <c r="F1271">
        <v>463</v>
      </c>
      <c r="G1271">
        <v>90</v>
      </c>
      <c r="H1271" t="s">
        <v>18</v>
      </c>
      <c r="I1271" t="s">
        <v>82</v>
      </c>
    </row>
    <row r="1272" spans="1:9" x14ac:dyDescent="0.2">
      <c r="A1272">
        <v>10001271</v>
      </c>
      <c r="B1272" t="s">
        <v>59</v>
      </c>
      <c r="C1272">
        <v>76002</v>
      </c>
      <c r="D1272">
        <v>1690</v>
      </c>
      <c r="E1272" t="s">
        <v>54</v>
      </c>
      <c r="F1272">
        <v>422.5</v>
      </c>
      <c r="G1272">
        <v>30</v>
      </c>
      <c r="H1272" t="s">
        <v>18</v>
      </c>
      <c r="I1272" t="s">
        <v>82</v>
      </c>
    </row>
    <row r="1273" spans="1:9" x14ac:dyDescent="0.2">
      <c r="A1273">
        <v>10001272</v>
      </c>
      <c r="B1273" t="s">
        <v>59</v>
      </c>
      <c r="C1273">
        <v>76002</v>
      </c>
      <c r="D1273">
        <v>725</v>
      </c>
      <c r="E1273" t="s">
        <v>52</v>
      </c>
      <c r="F1273">
        <v>181.25</v>
      </c>
      <c r="G1273">
        <v>60</v>
      </c>
      <c r="H1273" t="s">
        <v>69</v>
      </c>
      <c r="I1273" t="s">
        <v>82</v>
      </c>
    </row>
    <row r="1274" spans="1:9" x14ac:dyDescent="0.2">
      <c r="A1274">
        <v>10001273</v>
      </c>
      <c r="B1274" t="s">
        <v>67</v>
      </c>
      <c r="C1274">
        <v>76002</v>
      </c>
      <c r="D1274">
        <v>260</v>
      </c>
      <c r="E1274" t="s">
        <v>73</v>
      </c>
      <c r="F1274">
        <v>65</v>
      </c>
      <c r="G1274">
        <v>90</v>
      </c>
      <c r="H1274" t="s">
        <v>21</v>
      </c>
      <c r="I1274" t="s">
        <v>82</v>
      </c>
    </row>
    <row r="1275" spans="1:9" x14ac:dyDescent="0.2">
      <c r="A1275">
        <v>10001274</v>
      </c>
      <c r="B1275" t="s">
        <v>74</v>
      </c>
      <c r="C1275">
        <v>76002</v>
      </c>
      <c r="D1275">
        <v>1330</v>
      </c>
      <c r="E1275" t="s">
        <v>73</v>
      </c>
      <c r="F1275">
        <v>332.5</v>
      </c>
      <c r="G1275">
        <v>90</v>
      </c>
      <c r="H1275" t="s">
        <v>18</v>
      </c>
      <c r="I1275" t="s">
        <v>82</v>
      </c>
    </row>
    <row r="1276" spans="1:9" x14ac:dyDescent="0.2">
      <c r="A1276">
        <v>10001275</v>
      </c>
      <c r="B1276" t="s">
        <v>67</v>
      </c>
      <c r="C1276">
        <v>76002</v>
      </c>
      <c r="D1276">
        <v>439</v>
      </c>
      <c r="E1276" t="s">
        <v>65</v>
      </c>
      <c r="F1276">
        <v>109.75</v>
      </c>
      <c r="G1276">
        <v>60</v>
      </c>
      <c r="H1276" t="s">
        <v>21</v>
      </c>
      <c r="I1276" t="s">
        <v>82</v>
      </c>
    </row>
    <row r="1277" spans="1:9" x14ac:dyDescent="0.2">
      <c r="A1277">
        <v>10001276</v>
      </c>
      <c r="B1277" t="s">
        <v>59</v>
      </c>
      <c r="C1277">
        <v>76001</v>
      </c>
      <c r="D1277">
        <v>390</v>
      </c>
      <c r="E1277" t="s">
        <v>61</v>
      </c>
      <c r="F1277">
        <v>97.5</v>
      </c>
      <c r="G1277">
        <v>90</v>
      </c>
      <c r="H1277" t="s">
        <v>21</v>
      </c>
      <c r="I1277" t="s">
        <v>82</v>
      </c>
    </row>
    <row r="1278" spans="1:9" x14ac:dyDescent="0.2">
      <c r="A1278">
        <v>10001277</v>
      </c>
      <c r="B1278" t="s">
        <v>62</v>
      </c>
      <c r="C1278">
        <v>76001</v>
      </c>
      <c r="D1278">
        <v>1605</v>
      </c>
      <c r="E1278" t="s">
        <v>49</v>
      </c>
      <c r="F1278">
        <v>401.25</v>
      </c>
      <c r="G1278">
        <v>90</v>
      </c>
      <c r="H1278" t="s">
        <v>18</v>
      </c>
      <c r="I1278" t="s">
        <v>82</v>
      </c>
    </row>
    <row r="1279" spans="1:9" x14ac:dyDescent="0.2">
      <c r="A1279">
        <v>10001278</v>
      </c>
      <c r="B1279" t="s">
        <v>74</v>
      </c>
      <c r="C1279">
        <v>76001</v>
      </c>
      <c r="D1279">
        <v>1785</v>
      </c>
      <c r="E1279" t="s">
        <v>65</v>
      </c>
      <c r="F1279">
        <v>446.25</v>
      </c>
      <c r="G1279">
        <v>60</v>
      </c>
      <c r="H1279" t="s">
        <v>18</v>
      </c>
      <c r="I1279" t="s">
        <v>82</v>
      </c>
    </row>
    <row r="1280" spans="1:9" x14ac:dyDescent="0.2">
      <c r="A1280">
        <v>10001279</v>
      </c>
      <c r="B1280" t="s">
        <v>75</v>
      </c>
      <c r="C1280">
        <v>76001</v>
      </c>
      <c r="D1280">
        <v>1321</v>
      </c>
      <c r="E1280" t="s">
        <v>65</v>
      </c>
      <c r="F1280">
        <v>330.25</v>
      </c>
      <c r="G1280">
        <v>90</v>
      </c>
      <c r="H1280" t="s">
        <v>18</v>
      </c>
      <c r="I1280" t="s">
        <v>82</v>
      </c>
    </row>
    <row r="1281" spans="1:9" x14ac:dyDescent="0.2">
      <c r="A1281">
        <v>10001280</v>
      </c>
      <c r="B1281" t="s">
        <v>62</v>
      </c>
      <c r="C1281">
        <v>76002</v>
      </c>
      <c r="D1281">
        <v>455</v>
      </c>
      <c r="E1281" t="s">
        <v>54</v>
      </c>
      <c r="F1281">
        <v>113.75</v>
      </c>
      <c r="G1281">
        <v>90</v>
      </c>
      <c r="H1281" t="s">
        <v>21</v>
      </c>
      <c r="I1281" t="s">
        <v>82</v>
      </c>
    </row>
    <row r="1282" spans="1:9" x14ac:dyDescent="0.2">
      <c r="A1282">
        <v>10001281</v>
      </c>
      <c r="B1282" t="s">
        <v>51</v>
      </c>
      <c r="C1282">
        <v>76002</v>
      </c>
      <c r="D1282">
        <v>400</v>
      </c>
      <c r="E1282" t="s">
        <v>58</v>
      </c>
      <c r="F1282">
        <v>100</v>
      </c>
      <c r="G1282">
        <v>60</v>
      </c>
      <c r="H1282" t="s">
        <v>21</v>
      </c>
      <c r="I1282" t="s">
        <v>82</v>
      </c>
    </row>
    <row r="1283" spans="1:9" x14ac:dyDescent="0.2">
      <c r="A1283">
        <v>10001282</v>
      </c>
      <c r="B1283" t="s">
        <v>70</v>
      </c>
      <c r="C1283">
        <v>76002</v>
      </c>
      <c r="D1283">
        <v>1536</v>
      </c>
      <c r="E1283" t="s">
        <v>49</v>
      </c>
      <c r="F1283">
        <v>384</v>
      </c>
      <c r="G1283">
        <v>60</v>
      </c>
      <c r="H1283" t="s">
        <v>18</v>
      </c>
      <c r="I1283" t="s">
        <v>82</v>
      </c>
    </row>
    <row r="1284" spans="1:9" x14ac:dyDescent="0.2">
      <c r="A1284">
        <v>10001283</v>
      </c>
      <c r="B1284" t="s">
        <v>55</v>
      </c>
      <c r="C1284">
        <v>76002</v>
      </c>
      <c r="D1284">
        <v>1506</v>
      </c>
      <c r="E1284" t="s">
        <v>65</v>
      </c>
      <c r="F1284">
        <v>376.5</v>
      </c>
      <c r="G1284">
        <v>60</v>
      </c>
      <c r="H1284" t="s">
        <v>18</v>
      </c>
      <c r="I1284" t="s">
        <v>82</v>
      </c>
    </row>
    <row r="1285" spans="1:9" x14ac:dyDescent="0.2">
      <c r="A1285">
        <v>10001284</v>
      </c>
      <c r="B1285" t="s">
        <v>48</v>
      </c>
      <c r="C1285">
        <v>76002</v>
      </c>
      <c r="D1285">
        <v>1444</v>
      </c>
      <c r="E1285" t="s">
        <v>54</v>
      </c>
      <c r="F1285">
        <v>361</v>
      </c>
      <c r="G1285">
        <v>60</v>
      </c>
      <c r="H1285" t="s">
        <v>18</v>
      </c>
      <c r="I1285" t="s">
        <v>82</v>
      </c>
    </row>
    <row r="1286" spans="1:9" x14ac:dyDescent="0.2">
      <c r="A1286">
        <v>10001285</v>
      </c>
      <c r="B1286" t="s">
        <v>64</v>
      </c>
      <c r="C1286">
        <v>76001</v>
      </c>
      <c r="D1286">
        <v>1336</v>
      </c>
      <c r="E1286" t="s">
        <v>49</v>
      </c>
      <c r="F1286">
        <v>334</v>
      </c>
      <c r="G1286">
        <v>30</v>
      </c>
      <c r="H1286" t="s">
        <v>18</v>
      </c>
      <c r="I1286" t="s">
        <v>82</v>
      </c>
    </row>
    <row r="1287" spans="1:9" x14ac:dyDescent="0.2">
      <c r="A1287">
        <v>10001286</v>
      </c>
      <c r="B1287" t="s">
        <v>63</v>
      </c>
      <c r="C1287">
        <v>76001</v>
      </c>
      <c r="D1287">
        <v>1114</v>
      </c>
      <c r="E1287" t="s">
        <v>58</v>
      </c>
      <c r="F1287">
        <v>278.5</v>
      </c>
      <c r="G1287">
        <v>60</v>
      </c>
      <c r="H1287" t="s">
        <v>18</v>
      </c>
      <c r="I1287" t="s">
        <v>82</v>
      </c>
    </row>
    <row r="1288" spans="1:9" x14ac:dyDescent="0.2">
      <c r="A1288">
        <v>10001287</v>
      </c>
      <c r="B1288" t="s">
        <v>67</v>
      </c>
      <c r="C1288">
        <v>76001</v>
      </c>
      <c r="D1288">
        <v>417</v>
      </c>
      <c r="E1288" t="s">
        <v>65</v>
      </c>
      <c r="F1288">
        <v>104.25</v>
      </c>
      <c r="G1288">
        <v>90</v>
      </c>
      <c r="H1288" t="s">
        <v>21</v>
      </c>
      <c r="I1288" t="s">
        <v>82</v>
      </c>
    </row>
    <row r="1289" spans="1:9" x14ac:dyDescent="0.2">
      <c r="A1289">
        <v>10001288</v>
      </c>
      <c r="B1289" t="s">
        <v>64</v>
      </c>
      <c r="C1289">
        <v>76002</v>
      </c>
      <c r="D1289">
        <v>1460</v>
      </c>
      <c r="E1289" t="s">
        <v>61</v>
      </c>
      <c r="F1289">
        <v>365</v>
      </c>
      <c r="G1289">
        <v>60</v>
      </c>
      <c r="H1289" t="s">
        <v>18</v>
      </c>
      <c r="I1289" t="s">
        <v>82</v>
      </c>
    </row>
    <row r="1290" spans="1:9" x14ac:dyDescent="0.2">
      <c r="A1290">
        <v>10001289</v>
      </c>
      <c r="B1290" t="s">
        <v>76</v>
      </c>
      <c r="C1290">
        <v>76001</v>
      </c>
      <c r="D1290">
        <v>1444</v>
      </c>
      <c r="E1290" t="s">
        <v>52</v>
      </c>
      <c r="F1290">
        <v>361</v>
      </c>
      <c r="G1290">
        <v>30</v>
      </c>
      <c r="H1290" t="s">
        <v>18</v>
      </c>
      <c r="I1290" t="s">
        <v>82</v>
      </c>
    </row>
    <row r="1291" spans="1:9" x14ac:dyDescent="0.2">
      <c r="A1291">
        <v>10001290</v>
      </c>
      <c r="B1291" t="s">
        <v>72</v>
      </c>
      <c r="C1291">
        <v>76001</v>
      </c>
      <c r="D1291">
        <v>1985</v>
      </c>
      <c r="E1291" t="s">
        <v>52</v>
      </c>
      <c r="F1291">
        <v>496.25</v>
      </c>
      <c r="G1291">
        <v>60</v>
      </c>
      <c r="H1291" t="s">
        <v>18</v>
      </c>
      <c r="I1291" t="s">
        <v>82</v>
      </c>
    </row>
    <row r="1292" spans="1:9" x14ac:dyDescent="0.2">
      <c r="A1292">
        <v>10001291</v>
      </c>
      <c r="B1292" t="s">
        <v>55</v>
      </c>
      <c r="C1292">
        <v>76001</v>
      </c>
      <c r="D1292">
        <v>474</v>
      </c>
      <c r="E1292" t="s">
        <v>52</v>
      </c>
      <c r="F1292">
        <v>118.5</v>
      </c>
      <c r="G1292">
        <v>30</v>
      </c>
      <c r="H1292" t="s">
        <v>21</v>
      </c>
      <c r="I1292" t="s">
        <v>82</v>
      </c>
    </row>
    <row r="1293" spans="1:9" x14ac:dyDescent="0.2">
      <c r="A1293">
        <v>10001292</v>
      </c>
      <c r="B1293" t="s">
        <v>76</v>
      </c>
      <c r="C1293">
        <v>76002</v>
      </c>
      <c r="D1293">
        <v>528</v>
      </c>
      <c r="E1293" t="s">
        <v>65</v>
      </c>
      <c r="F1293">
        <v>132</v>
      </c>
      <c r="G1293">
        <v>60</v>
      </c>
      <c r="H1293" t="s">
        <v>69</v>
      </c>
      <c r="I1293" t="s">
        <v>82</v>
      </c>
    </row>
    <row r="1294" spans="1:9" x14ac:dyDescent="0.2">
      <c r="A1294">
        <v>10001293</v>
      </c>
      <c r="B1294" t="s">
        <v>59</v>
      </c>
      <c r="C1294">
        <v>76001</v>
      </c>
      <c r="D1294">
        <v>1295</v>
      </c>
      <c r="E1294" t="s">
        <v>49</v>
      </c>
      <c r="F1294">
        <v>323.75</v>
      </c>
      <c r="G1294">
        <v>30</v>
      </c>
      <c r="H1294" t="s">
        <v>18</v>
      </c>
      <c r="I1294" t="s">
        <v>82</v>
      </c>
    </row>
    <row r="1295" spans="1:9" x14ac:dyDescent="0.2">
      <c r="A1295">
        <v>10001294</v>
      </c>
      <c r="B1295" t="s">
        <v>75</v>
      </c>
      <c r="C1295">
        <v>76002</v>
      </c>
      <c r="D1295">
        <v>735</v>
      </c>
      <c r="E1295" t="s">
        <v>54</v>
      </c>
      <c r="F1295">
        <v>183.75</v>
      </c>
      <c r="G1295">
        <v>30</v>
      </c>
      <c r="H1295" t="s">
        <v>69</v>
      </c>
      <c r="I1295" t="s">
        <v>82</v>
      </c>
    </row>
    <row r="1296" spans="1:9" x14ac:dyDescent="0.2">
      <c r="A1296">
        <v>10001295</v>
      </c>
      <c r="B1296" t="s">
        <v>57</v>
      </c>
      <c r="C1296">
        <v>76001</v>
      </c>
      <c r="D1296">
        <v>1207</v>
      </c>
      <c r="E1296" t="s">
        <v>58</v>
      </c>
      <c r="F1296">
        <v>301.75</v>
      </c>
      <c r="G1296">
        <v>30</v>
      </c>
      <c r="H1296" t="s">
        <v>18</v>
      </c>
      <c r="I1296" t="s">
        <v>82</v>
      </c>
    </row>
    <row r="1297" spans="1:9" x14ac:dyDescent="0.2">
      <c r="A1297">
        <v>10001296</v>
      </c>
      <c r="B1297" t="s">
        <v>62</v>
      </c>
      <c r="C1297">
        <v>76002</v>
      </c>
      <c r="D1297">
        <v>1840</v>
      </c>
      <c r="E1297" t="s">
        <v>61</v>
      </c>
      <c r="F1297">
        <v>460</v>
      </c>
      <c r="G1297">
        <v>60</v>
      </c>
      <c r="H1297" t="s">
        <v>18</v>
      </c>
      <c r="I1297" t="s">
        <v>82</v>
      </c>
    </row>
    <row r="1298" spans="1:9" x14ac:dyDescent="0.2">
      <c r="A1298">
        <v>10001297</v>
      </c>
      <c r="B1298" t="s">
        <v>72</v>
      </c>
      <c r="C1298">
        <v>76002</v>
      </c>
      <c r="D1298">
        <v>217</v>
      </c>
      <c r="E1298" t="s">
        <v>52</v>
      </c>
      <c r="F1298">
        <v>54.25</v>
      </c>
      <c r="G1298">
        <v>60</v>
      </c>
      <c r="H1298" t="s">
        <v>21</v>
      </c>
      <c r="I1298" t="s">
        <v>82</v>
      </c>
    </row>
    <row r="1299" spans="1:9" x14ac:dyDescent="0.2">
      <c r="A1299">
        <v>10001298</v>
      </c>
      <c r="B1299" t="s">
        <v>72</v>
      </c>
      <c r="C1299">
        <v>76001</v>
      </c>
      <c r="D1299">
        <v>1568</v>
      </c>
      <c r="E1299" t="s">
        <v>54</v>
      </c>
      <c r="F1299">
        <v>392</v>
      </c>
      <c r="G1299">
        <v>90</v>
      </c>
      <c r="H1299" t="s">
        <v>18</v>
      </c>
      <c r="I1299" t="s">
        <v>82</v>
      </c>
    </row>
    <row r="1300" spans="1:9" x14ac:dyDescent="0.2">
      <c r="A1300">
        <v>10001299</v>
      </c>
      <c r="B1300" t="s">
        <v>64</v>
      </c>
      <c r="C1300">
        <v>76002</v>
      </c>
      <c r="D1300">
        <v>540</v>
      </c>
      <c r="E1300" t="s">
        <v>61</v>
      </c>
      <c r="F1300">
        <v>135</v>
      </c>
      <c r="G1300">
        <v>60</v>
      </c>
      <c r="H1300" t="s">
        <v>69</v>
      </c>
      <c r="I1300" t="s">
        <v>82</v>
      </c>
    </row>
    <row r="1301" spans="1:9" x14ac:dyDescent="0.2">
      <c r="A1301">
        <v>10001300</v>
      </c>
      <c r="B1301" t="s">
        <v>66</v>
      </c>
      <c r="C1301">
        <v>76002</v>
      </c>
      <c r="D1301">
        <v>1292</v>
      </c>
      <c r="E1301" t="s">
        <v>58</v>
      </c>
      <c r="F1301">
        <v>323</v>
      </c>
      <c r="G1301">
        <v>90</v>
      </c>
      <c r="H1301" t="s">
        <v>18</v>
      </c>
      <c r="I1301" t="s">
        <v>82</v>
      </c>
    </row>
    <row r="1302" spans="1:9" x14ac:dyDescent="0.2">
      <c r="A1302">
        <v>10001301</v>
      </c>
      <c r="B1302" t="s">
        <v>66</v>
      </c>
      <c r="C1302">
        <v>76002</v>
      </c>
      <c r="D1302">
        <v>1445</v>
      </c>
      <c r="E1302" t="s">
        <v>56</v>
      </c>
      <c r="F1302">
        <v>361.25</v>
      </c>
      <c r="G1302">
        <v>60</v>
      </c>
      <c r="H1302" t="s">
        <v>18</v>
      </c>
      <c r="I1302" t="s">
        <v>82</v>
      </c>
    </row>
    <row r="1303" spans="1:9" x14ac:dyDescent="0.2">
      <c r="A1303">
        <v>10001302</v>
      </c>
      <c r="B1303" t="s">
        <v>55</v>
      </c>
      <c r="C1303">
        <v>76002</v>
      </c>
      <c r="D1303">
        <v>1083</v>
      </c>
      <c r="E1303" t="s">
        <v>65</v>
      </c>
      <c r="F1303">
        <v>270.75</v>
      </c>
      <c r="G1303">
        <v>30</v>
      </c>
      <c r="H1303" t="s">
        <v>18</v>
      </c>
      <c r="I1303" t="s">
        <v>82</v>
      </c>
    </row>
    <row r="1304" spans="1:9" x14ac:dyDescent="0.2">
      <c r="A1304">
        <v>10001303</v>
      </c>
      <c r="B1304" t="s">
        <v>53</v>
      </c>
      <c r="C1304">
        <v>76002</v>
      </c>
      <c r="D1304">
        <v>1290</v>
      </c>
      <c r="E1304" t="s">
        <v>61</v>
      </c>
      <c r="F1304">
        <v>322.5</v>
      </c>
      <c r="G1304">
        <v>30</v>
      </c>
      <c r="H1304" t="s">
        <v>18</v>
      </c>
      <c r="I1304" t="s">
        <v>82</v>
      </c>
    </row>
    <row r="1305" spans="1:9" x14ac:dyDescent="0.2">
      <c r="A1305">
        <v>10001304</v>
      </c>
      <c r="B1305" t="s">
        <v>74</v>
      </c>
      <c r="C1305">
        <v>76001</v>
      </c>
      <c r="D1305">
        <v>1479</v>
      </c>
      <c r="E1305" t="s">
        <v>56</v>
      </c>
      <c r="F1305">
        <v>369.75</v>
      </c>
      <c r="G1305">
        <v>60</v>
      </c>
      <c r="H1305" t="s">
        <v>18</v>
      </c>
      <c r="I1305" t="s">
        <v>82</v>
      </c>
    </row>
    <row r="1306" spans="1:9" x14ac:dyDescent="0.2">
      <c r="A1306">
        <v>10001305</v>
      </c>
      <c r="B1306" t="s">
        <v>62</v>
      </c>
      <c r="C1306">
        <v>76001</v>
      </c>
      <c r="D1306">
        <v>867</v>
      </c>
      <c r="E1306" t="s">
        <v>52</v>
      </c>
      <c r="F1306">
        <v>216.75</v>
      </c>
      <c r="G1306">
        <v>30</v>
      </c>
      <c r="H1306" t="s">
        <v>69</v>
      </c>
      <c r="I1306" t="s">
        <v>82</v>
      </c>
    </row>
    <row r="1307" spans="1:9" x14ac:dyDescent="0.2">
      <c r="A1307">
        <v>10001306</v>
      </c>
      <c r="B1307" t="s">
        <v>75</v>
      </c>
      <c r="C1307">
        <v>76001</v>
      </c>
      <c r="D1307">
        <v>673</v>
      </c>
      <c r="E1307" t="s">
        <v>61</v>
      </c>
      <c r="F1307">
        <v>168.25</v>
      </c>
      <c r="G1307">
        <v>60</v>
      </c>
      <c r="H1307" t="s">
        <v>69</v>
      </c>
      <c r="I1307" t="s">
        <v>82</v>
      </c>
    </row>
    <row r="1308" spans="1:9" x14ac:dyDescent="0.2">
      <c r="A1308">
        <v>10001307</v>
      </c>
      <c r="B1308" t="s">
        <v>70</v>
      </c>
      <c r="C1308">
        <v>76001</v>
      </c>
      <c r="D1308">
        <v>658</v>
      </c>
      <c r="E1308" t="s">
        <v>60</v>
      </c>
      <c r="F1308">
        <v>164.5</v>
      </c>
      <c r="G1308">
        <v>30</v>
      </c>
      <c r="H1308" t="s">
        <v>69</v>
      </c>
      <c r="I1308" t="s">
        <v>82</v>
      </c>
    </row>
    <row r="1309" spans="1:9" x14ac:dyDescent="0.2">
      <c r="A1309">
        <v>10001308</v>
      </c>
      <c r="B1309" t="s">
        <v>75</v>
      </c>
      <c r="C1309">
        <v>76002</v>
      </c>
      <c r="D1309">
        <v>1673</v>
      </c>
      <c r="E1309" t="s">
        <v>49</v>
      </c>
      <c r="F1309">
        <v>418.25</v>
      </c>
      <c r="G1309">
        <v>60</v>
      </c>
      <c r="H1309" t="s">
        <v>18</v>
      </c>
      <c r="I1309" t="s">
        <v>82</v>
      </c>
    </row>
    <row r="1310" spans="1:9" x14ac:dyDescent="0.2">
      <c r="A1310">
        <v>10001309</v>
      </c>
      <c r="B1310" t="s">
        <v>53</v>
      </c>
      <c r="C1310">
        <v>76001</v>
      </c>
      <c r="D1310">
        <v>1462</v>
      </c>
      <c r="E1310" t="s">
        <v>61</v>
      </c>
      <c r="F1310">
        <v>365.5</v>
      </c>
      <c r="G1310">
        <v>60</v>
      </c>
      <c r="H1310" t="s">
        <v>18</v>
      </c>
      <c r="I1310" t="s">
        <v>82</v>
      </c>
    </row>
    <row r="1311" spans="1:9" x14ac:dyDescent="0.2">
      <c r="A1311">
        <v>10001310</v>
      </c>
      <c r="B1311" t="s">
        <v>57</v>
      </c>
      <c r="C1311">
        <v>76001</v>
      </c>
      <c r="D1311">
        <v>1333</v>
      </c>
      <c r="E1311" t="s">
        <v>61</v>
      </c>
      <c r="F1311">
        <v>333.25</v>
      </c>
      <c r="G1311">
        <v>30</v>
      </c>
      <c r="H1311" t="s">
        <v>18</v>
      </c>
      <c r="I1311" t="s">
        <v>82</v>
      </c>
    </row>
    <row r="1312" spans="1:9" x14ac:dyDescent="0.2">
      <c r="A1312">
        <v>10001311</v>
      </c>
      <c r="B1312" t="s">
        <v>53</v>
      </c>
      <c r="C1312">
        <v>76002</v>
      </c>
      <c r="D1312">
        <v>593</v>
      </c>
      <c r="E1312" t="s">
        <v>54</v>
      </c>
      <c r="F1312">
        <v>148.25</v>
      </c>
      <c r="G1312">
        <v>90</v>
      </c>
      <c r="H1312" t="s">
        <v>69</v>
      </c>
      <c r="I1312" t="s">
        <v>82</v>
      </c>
    </row>
    <row r="1313" spans="1:9" x14ac:dyDescent="0.2">
      <c r="A1313">
        <v>10001312</v>
      </c>
      <c r="B1313" t="s">
        <v>48</v>
      </c>
      <c r="C1313">
        <v>76001</v>
      </c>
      <c r="D1313">
        <v>223</v>
      </c>
      <c r="E1313" t="s">
        <v>58</v>
      </c>
      <c r="F1313">
        <v>55.75</v>
      </c>
      <c r="G1313">
        <v>30</v>
      </c>
      <c r="H1313" t="s">
        <v>21</v>
      </c>
      <c r="I1313" t="s">
        <v>82</v>
      </c>
    </row>
    <row r="1314" spans="1:9" x14ac:dyDescent="0.2">
      <c r="A1314">
        <v>10001313</v>
      </c>
      <c r="B1314" t="s">
        <v>63</v>
      </c>
      <c r="C1314">
        <v>76001</v>
      </c>
      <c r="D1314">
        <v>1486</v>
      </c>
      <c r="E1314" t="s">
        <v>58</v>
      </c>
      <c r="F1314">
        <v>371.5</v>
      </c>
      <c r="G1314">
        <v>60</v>
      </c>
      <c r="H1314" t="s">
        <v>18</v>
      </c>
      <c r="I1314" t="s">
        <v>82</v>
      </c>
    </row>
    <row r="1315" spans="1:9" x14ac:dyDescent="0.2">
      <c r="A1315">
        <v>10001314</v>
      </c>
      <c r="B1315" t="s">
        <v>72</v>
      </c>
      <c r="C1315">
        <v>76001</v>
      </c>
      <c r="D1315">
        <v>1684</v>
      </c>
      <c r="E1315" t="s">
        <v>61</v>
      </c>
      <c r="F1315">
        <v>421</v>
      </c>
      <c r="G1315">
        <v>30</v>
      </c>
      <c r="H1315" t="s">
        <v>18</v>
      </c>
      <c r="I1315" t="s">
        <v>82</v>
      </c>
    </row>
    <row r="1316" spans="1:9" x14ac:dyDescent="0.2">
      <c r="A1316">
        <v>10001315</v>
      </c>
      <c r="B1316" t="s">
        <v>62</v>
      </c>
      <c r="C1316">
        <v>76001</v>
      </c>
      <c r="D1316">
        <v>1957</v>
      </c>
      <c r="E1316" t="s">
        <v>49</v>
      </c>
      <c r="F1316">
        <v>489.25</v>
      </c>
      <c r="G1316">
        <v>60</v>
      </c>
      <c r="H1316" t="s">
        <v>18</v>
      </c>
      <c r="I1316" t="s">
        <v>82</v>
      </c>
    </row>
    <row r="1317" spans="1:9" x14ac:dyDescent="0.2">
      <c r="A1317">
        <v>10001316</v>
      </c>
      <c r="B1317" t="s">
        <v>75</v>
      </c>
      <c r="C1317">
        <v>76002</v>
      </c>
      <c r="D1317">
        <v>221</v>
      </c>
      <c r="E1317" t="s">
        <v>61</v>
      </c>
      <c r="F1317">
        <v>55.25</v>
      </c>
      <c r="G1317">
        <v>60</v>
      </c>
      <c r="H1317" t="s">
        <v>21</v>
      </c>
      <c r="I1317" t="s">
        <v>82</v>
      </c>
    </row>
    <row r="1318" spans="1:9" x14ac:dyDescent="0.2">
      <c r="A1318">
        <v>10001317</v>
      </c>
      <c r="B1318" t="s">
        <v>76</v>
      </c>
      <c r="C1318">
        <v>76001</v>
      </c>
      <c r="D1318">
        <v>604</v>
      </c>
      <c r="E1318" t="s">
        <v>60</v>
      </c>
      <c r="F1318">
        <v>151</v>
      </c>
      <c r="G1318">
        <v>60</v>
      </c>
      <c r="H1318" t="s">
        <v>69</v>
      </c>
      <c r="I1318" t="s">
        <v>82</v>
      </c>
    </row>
    <row r="1319" spans="1:9" x14ac:dyDescent="0.2">
      <c r="A1319">
        <v>10001318</v>
      </c>
      <c r="B1319" t="s">
        <v>53</v>
      </c>
      <c r="C1319">
        <v>76001</v>
      </c>
      <c r="D1319">
        <v>1619</v>
      </c>
      <c r="E1319" t="s">
        <v>56</v>
      </c>
      <c r="F1319">
        <v>404.75</v>
      </c>
      <c r="G1319">
        <v>60</v>
      </c>
      <c r="H1319" t="s">
        <v>18</v>
      </c>
      <c r="I1319" t="s">
        <v>82</v>
      </c>
    </row>
    <row r="1320" spans="1:9" x14ac:dyDescent="0.2">
      <c r="A1320">
        <v>10001319</v>
      </c>
      <c r="B1320" t="s">
        <v>62</v>
      </c>
      <c r="C1320">
        <v>76002</v>
      </c>
      <c r="D1320">
        <v>355</v>
      </c>
      <c r="E1320" t="s">
        <v>54</v>
      </c>
      <c r="F1320">
        <v>88.75</v>
      </c>
      <c r="G1320">
        <v>60</v>
      </c>
      <c r="H1320" t="s">
        <v>21</v>
      </c>
      <c r="I1320" t="s">
        <v>82</v>
      </c>
    </row>
    <row r="1321" spans="1:9" x14ac:dyDescent="0.2">
      <c r="A1321">
        <v>10001320</v>
      </c>
      <c r="B1321" t="s">
        <v>74</v>
      </c>
      <c r="C1321">
        <v>76002</v>
      </c>
      <c r="D1321">
        <v>1524</v>
      </c>
      <c r="E1321" t="s">
        <v>54</v>
      </c>
      <c r="F1321">
        <v>381</v>
      </c>
      <c r="G1321">
        <v>90</v>
      </c>
      <c r="H1321" t="s">
        <v>18</v>
      </c>
      <c r="I1321" t="s">
        <v>82</v>
      </c>
    </row>
    <row r="1322" spans="1:9" x14ac:dyDescent="0.2">
      <c r="A1322">
        <v>10001321</v>
      </c>
      <c r="B1322" t="s">
        <v>72</v>
      </c>
      <c r="C1322">
        <v>76002</v>
      </c>
      <c r="D1322">
        <v>1178</v>
      </c>
      <c r="E1322" t="s">
        <v>52</v>
      </c>
      <c r="F1322">
        <v>294.5</v>
      </c>
      <c r="G1322">
        <v>30</v>
      </c>
      <c r="H1322" t="s">
        <v>18</v>
      </c>
      <c r="I1322" t="s">
        <v>82</v>
      </c>
    </row>
    <row r="1323" spans="1:9" x14ac:dyDescent="0.2">
      <c r="A1323">
        <v>10001322</v>
      </c>
      <c r="B1323" t="s">
        <v>62</v>
      </c>
      <c r="C1323">
        <v>76002</v>
      </c>
      <c r="D1323">
        <v>1174</v>
      </c>
      <c r="E1323" t="s">
        <v>54</v>
      </c>
      <c r="F1323">
        <v>293.5</v>
      </c>
      <c r="G1323">
        <v>90</v>
      </c>
      <c r="H1323" t="s">
        <v>18</v>
      </c>
      <c r="I1323" t="s">
        <v>82</v>
      </c>
    </row>
    <row r="1324" spans="1:9" x14ac:dyDescent="0.2">
      <c r="A1324">
        <v>10001323</v>
      </c>
      <c r="B1324" t="s">
        <v>67</v>
      </c>
      <c r="C1324">
        <v>76001</v>
      </c>
      <c r="D1324">
        <v>645</v>
      </c>
      <c r="E1324" t="s">
        <v>65</v>
      </c>
      <c r="F1324">
        <v>161.25</v>
      </c>
      <c r="G1324">
        <v>90</v>
      </c>
      <c r="H1324" t="s">
        <v>69</v>
      </c>
      <c r="I1324" t="s">
        <v>82</v>
      </c>
    </row>
    <row r="1325" spans="1:9" x14ac:dyDescent="0.2">
      <c r="A1325">
        <v>10001324</v>
      </c>
      <c r="B1325" t="s">
        <v>70</v>
      </c>
      <c r="C1325">
        <v>76002</v>
      </c>
      <c r="D1325">
        <v>1368</v>
      </c>
      <c r="E1325" t="s">
        <v>65</v>
      </c>
      <c r="F1325">
        <v>342</v>
      </c>
      <c r="G1325">
        <v>90</v>
      </c>
      <c r="H1325" t="s">
        <v>18</v>
      </c>
      <c r="I1325" t="s">
        <v>82</v>
      </c>
    </row>
    <row r="1326" spans="1:9" x14ac:dyDescent="0.2">
      <c r="A1326">
        <v>10001325</v>
      </c>
      <c r="B1326" t="s">
        <v>68</v>
      </c>
      <c r="C1326">
        <v>76002</v>
      </c>
      <c r="D1326">
        <v>652</v>
      </c>
      <c r="E1326" t="s">
        <v>73</v>
      </c>
      <c r="F1326">
        <v>163</v>
      </c>
      <c r="G1326">
        <v>30</v>
      </c>
      <c r="H1326" t="s">
        <v>69</v>
      </c>
      <c r="I1326" t="s">
        <v>82</v>
      </c>
    </row>
    <row r="1327" spans="1:9" x14ac:dyDescent="0.2">
      <c r="A1327">
        <v>10001326</v>
      </c>
      <c r="B1327" t="s">
        <v>59</v>
      </c>
      <c r="C1327">
        <v>76002</v>
      </c>
      <c r="D1327">
        <v>866</v>
      </c>
      <c r="E1327" t="s">
        <v>58</v>
      </c>
      <c r="F1327">
        <v>216.5</v>
      </c>
      <c r="G1327">
        <v>30</v>
      </c>
      <c r="H1327" t="s">
        <v>69</v>
      </c>
      <c r="I1327" t="s">
        <v>82</v>
      </c>
    </row>
    <row r="1328" spans="1:9" x14ac:dyDescent="0.2">
      <c r="A1328">
        <v>10001327</v>
      </c>
      <c r="B1328" t="s">
        <v>71</v>
      </c>
      <c r="C1328">
        <v>76001</v>
      </c>
      <c r="D1328">
        <v>1337</v>
      </c>
      <c r="E1328" t="s">
        <v>54</v>
      </c>
      <c r="F1328">
        <v>334.25</v>
      </c>
      <c r="G1328">
        <v>90</v>
      </c>
      <c r="H1328" t="s">
        <v>18</v>
      </c>
      <c r="I1328" t="s">
        <v>82</v>
      </c>
    </row>
    <row r="1329" spans="1:9" x14ac:dyDescent="0.2">
      <c r="A1329">
        <v>10001328</v>
      </c>
      <c r="B1329" t="s">
        <v>51</v>
      </c>
      <c r="C1329">
        <v>76002</v>
      </c>
      <c r="D1329">
        <v>570</v>
      </c>
      <c r="E1329" t="s">
        <v>65</v>
      </c>
      <c r="F1329">
        <v>142.5</v>
      </c>
      <c r="G1329">
        <v>60</v>
      </c>
      <c r="H1329" t="s">
        <v>69</v>
      </c>
      <c r="I1329" t="s">
        <v>82</v>
      </c>
    </row>
    <row r="1330" spans="1:9" x14ac:dyDescent="0.2">
      <c r="A1330">
        <v>10001329</v>
      </c>
      <c r="B1330" t="s">
        <v>75</v>
      </c>
      <c r="C1330">
        <v>76002</v>
      </c>
      <c r="D1330">
        <v>484</v>
      </c>
      <c r="E1330" t="s">
        <v>58</v>
      </c>
      <c r="F1330">
        <v>121</v>
      </c>
      <c r="G1330">
        <v>60</v>
      </c>
      <c r="H1330" t="s">
        <v>21</v>
      </c>
      <c r="I1330" t="s">
        <v>82</v>
      </c>
    </row>
    <row r="1331" spans="1:9" x14ac:dyDescent="0.2">
      <c r="A1331">
        <v>10001330</v>
      </c>
      <c r="B1331" t="s">
        <v>62</v>
      </c>
      <c r="C1331">
        <v>76001</v>
      </c>
      <c r="D1331">
        <v>1858</v>
      </c>
      <c r="E1331" t="s">
        <v>56</v>
      </c>
      <c r="F1331">
        <v>464.5</v>
      </c>
      <c r="G1331">
        <v>60</v>
      </c>
      <c r="H1331" t="s">
        <v>18</v>
      </c>
      <c r="I1331" t="s">
        <v>82</v>
      </c>
    </row>
    <row r="1332" spans="1:9" x14ac:dyDescent="0.2">
      <c r="A1332">
        <v>10001331</v>
      </c>
      <c r="B1332" t="s">
        <v>64</v>
      </c>
      <c r="C1332">
        <v>76002</v>
      </c>
      <c r="D1332">
        <v>1427</v>
      </c>
      <c r="E1332" t="s">
        <v>49</v>
      </c>
      <c r="F1332">
        <v>356.75</v>
      </c>
      <c r="G1332">
        <v>90</v>
      </c>
      <c r="H1332" t="s">
        <v>18</v>
      </c>
      <c r="I1332" t="s">
        <v>82</v>
      </c>
    </row>
    <row r="1333" spans="1:9" x14ac:dyDescent="0.2">
      <c r="A1333">
        <v>10001332</v>
      </c>
      <c r="B1333" t="s">
        <v>71</v>
      </c>
      <c r="C1333">
        <v>76001</v>
      </c>
      <c r="D1333">
        <v>1920</v>
      </c>
      <c r="E1333" t="s">
        <v>60</v>
      </c>
      <c r="F1333">
        <v>480</v>
      </c>
      <c r="G1333">
        <v>30</v>
      </c>
      <c r="H1333" t="s">
        <v>18</v>
      </c>
      <c r="I1333" t="s">
        <v>82</v>
      </c>
    </row>
    <row r="1334" spans="1:9" x14ac:dyDescent="0.2">
      <c r="A1334">
        <v>10001333</v>
      </c>
      <c r="B1334" t="s">
        <v>53</v>
      </c>
      <c r="C1334">
        <v>76002</v>
      </c>
      <c r="D1334">
        <v>1183</v>
      </c>
      <c r="E1334" t="s">
        <v>61</v>
      </c>
      <c r="F1334">
        <v>295.75</v>
      </c>
      <c r="G1334">
        <v>30</v>
      </c>
      <c r="H1334" t="s">
        <v>18</v>
      </c>
      <c r="I1334" t="s">
        <v>82</v>
      </c>
    </row>
    <row r="1335" spans="1:9" x14ac:dyDescent="0.2">
      <c r="A1335">
        <v>10001334</v>
      </c>
      <c r="B1335" t="s">
        <v>48</v>
      </c>
      <c r="C1335">
        <v>76002</v>
      </c>
      <c r="D1335">
        <v>1536</v>
      </c>
      <c r="E1335" t="s">
        <v>56</v>
      </c>
      <c r="F1335">
        <v>384</v>
      </c>
      <c r="G1335">
        <v>90</v>
      </c>
      <c r="H1335" t="s">
        <v>18</v>
      </c>
      <c r="I1335" t="s">
        <v>82</v>
      </c>
    </row>
    <row r="1336" spans="1:9" x14ac:dyDescent="0.2">
      <c r="A1336">
        <v>10001335</v>
      </c>
      <c r="B1336" t="s">
        <v>70</v>
      </c>
      <c r="C1336">
        <v>76001</v>
      </c>
      <c r="D1336">
        <v>1063</v>
      </c>
      <c r="E1336" t="s">
        <v>56</v>
      </c>
      <c r="F1336">
        <v>265.75</v>
      </c>
      <c r="G1336">
        <v>30</v>
      </c>
      <c r="H1336" t="s">
        <v>18</v>
      </c>
      <c r="I1336" t="s">
        <v>82</v>
      </c>
    </row>
    <row r="1337" spans="1:9" x14ac:dyDescent="0.2">
      <c r="A1337">
        <v>10001336</v>
      </c>
      <c r="B1337" t="s">
        <v>63</v>
      </c>
      <c r="C1337">
        <v>76002</v>
      </c>
      <c r="D1337">
        <v>1981</v>
      </c>
      <c r="E1337" t="s">
        <v>60</v>
      </c>
      <c r="F1337">
        <v>495.25</v>
      </c>
      <c r="G1337">
        <v>60</v>
      </c>
      <c r="H1337" t="s">
        <v>18</v>
      </c>
      <c r="I1337" t="s">
        <v>82</v>
      </c>
    </row>
    <row r="1338" spans="1:9" x14ac:dyDescent="0.2">
      <c r="A1338">
        <v>10001337</v>
      </c>
      <c r="B1338" t="s">
        <v>55</v>
      </c>
      <c r="C1338">
        <v>76002</v>
      </c>
      <c r="D1338">
        <v>298</v>
      </c>
      <c r="E1338" t="s">
        <v>52</v>
      </c>
      <c r="F1338">
        <v>74.5</v>
      </c>
      <c r="G1338">
        <v>30</v>
      </c>
      <c r="H1338" t="s">
        <v>21</v>
      </c>
      <c r="I1338" t="s">
        <v>82</v>
      </c>
    </row>
    <row r="1339" spans="1:9" x14ac:dyDescent="0.2">
      <c r="A1339">
        <v>10001338</v>
      </c>
      <c r="B1339" t="s">
        <v>53</v>
      </c>
      <c r="C1339">
        <v>76002</v>
      </c>
      <c r="D1339">
        <v>356</v>
      </c>
      <c r="E1339" t="s">
        <v>60</v>
      </c>
      <c r="F1339">
        <v>89</v>
      </c>
      <c r="G1339">
        <v>90</v>
      </c>
      <c r="H1339" t="s">
        <v>21</v>
      </c>
      <c r="I1339" t="s">
        <v>82</v>
      </c>
    </row>
    <row r="1340" spans="1:9" x14ac:dyDescent="0.2">
      <c r="A1340">
        <v>10001339</v>
      </c>
      <c r="B1340" t="s">
        <v>66</v>
      </c>
      <c r="C1340">
        <v>76002</v>
      </c>
      <c r="D1340">
        <v>915</v>
      </c>
      <c r="E1340" t="s">
        <v>61</v>
      </c>
      <c r="F1340">
        <v>228.75</v>
      </c>
      <c r="G1340">
        <v>60</v>
      </c>
      <c r="H1340" t="s">
        <v>69</v>
      </c>
      <c r="I1340" t="s">
        <v>82</v>
      </c>
    </row>
    <row r="1341" spans="1:9" x14ac:dyDescent="0.2">
      <c r="A1341">
        <v>10001340</v>
      </c>
      <c r="B1341" t="s">
        <v>62</v>
      </c>
      <c r="C1341">
        <v>76001</v>
      </c>
      <c r="D1341">
        <v>214</v>
      </c>
      <c r="E1341" t="s">
        <v>61</v>
      </c>
      <c r="F1341">
        <v>53.5</v>
      </c>
      <c r="G1341">
        <v>60</v>
      </c>
      <c r="H1341" t="s">
        <v>21</v>
      </c>
      <c r="I1341" t="s">
        <v>82</v>
      </c>
    </row>
    <row r="1342" spans="1:9" x14ac:dyDescent="0.2">
      <c r="A1342">
        <v>10001341</v>
      </c>
      <c r="B1342" t="s">
        <v>53</v>
      </c>
      <c r="C1342">
        <v>76002</v>
      </c>
      <c r="D1342">
        <v>1811</v>
      </c>
      <c r="E1342" t="s">
        <v>56</v>
      </c>
      <c r="F1342">
        <v>452.75</v>
      </c>
      <c r="G1342">
        <v>30</v>
      </c>
      <c r="H1342" t="s">
        <v>18</v>
      </c>
      <c r="I1342" t="s">
        <v>82</v>
      </c>
    </row>
    <row r="1343" spans="1:9" x14ac:dyDescent="0.2">
      <c r="A1343">
        <v>10001342</v>
      </c>
      <c r="B1343" t="s">
        <v>74</v>
      </c>
      <c r="C1343">
        <v>76001</v>
      </c>
      <c r="D1343">
        <v>1349</v>
      </c>
      <c r="E1343" t="s">
        <v>61</v>
      </c>
      <c r="F1343">
        <v>337.25</v>
      </c>
      <c r="G1343">
        <v>60</v>
      </c>
      <c r="H1343" t="s">
        <v>18</v>
      </c>
      <c r="I1343" t="s">
        <v>82</v>
      </c>
    </row>
    <row r="1344" spans="1:9" x14ac:dyDescent="0.2">
      <c r="A1344">
        <v>10001343</v>
      </c>
      <c r="B1344" t="s">
        <v>75</v>
      </c>
      <c r="C1344">
        <v>76002</v>
      </c>
      <c r="D1344">
        <v>652</v>
      </c>
      <c r="E1344" t="s">
        <v>54</v>
      </c>
      <c r="F1344">
        <v>163</v>
      </c>
      <c r="G1344">
        <v>30</v>
      </c>
      <c r="H1344" t="s">
        <v>69</v>
      </c>
      <c r="I1344" t="s">
        <v>82</v>
      </c>
    </row>
    <row r="1345" spans="1:9" x14ac:dyDescent="0.2">
      <c r="A1345">
        <v>10001344</v>
      </c>
      <c r="B1345" t="s">
        <v>62</v>
      </c>
      <c r="C1345">
        <v>76002</v>
      </c>
      <c r="D1345">
        <v>437</v>
      </c>
      <c r="E1345" t="s">
        <v>60</v>
      </c>
      <c r="F1345">
        <v>109.25</v>
      </c>
      <c r="G1345">
        <v>60</v>
      </c>
      <c r="H1345" t="s">
        <v>21</v>
      </c>
      <c r="I1345" t="s">
        <v>82</v>
      </c>
    </row>
    <row r="1346" spans="1:9" x14ac:dyDescent="0.2">
      <c r="A1346">
        <v>10001345</v>
      </c>
      <c r="B1346" t="s">
        <v>59</v>
      </c>
      <c r="C1346">
        <v>76002</v>
      </c>
      <c r="D1346">
        <v>583</v>
      </c>
      <c r="E1346" t="s">
        <v>58</v>
      </c>
      <c r="F1346">
        <v>145.75</v>
      </c>
      <c r="G1346">
        <v>60</v>
      </c>
      <c r="H1346" t="s">
        <v>69</v>
      </c>
      <c r="I1346" t="s">
        <v>82</v>
      </c>
    </row>
    <row r="1347" spans="1:9" x14ac:dyDescent="0.2">
      <c r="A1347">
        <v>10001346</v>
      </c>
      <c r="B1347" t="s">
        <v>71</v>
      </c>
      <c r="C1347">
        <v>76001</v>
      </c>
      <c r="D1347">
        <v>1818</v>
      </c>
      <c r="E1347" t="s">
        <v>73</v>
      </c>
      <c r="F1347">
        <v>454.5</v>
      </c>
      <c r="G1347">
        <v>30</v>
      </c>
      <c r="H1347" t="s">
        <v>18</v>
      </c>
      <c r="I1347" t="s">
        <v>82</v>
      </c>
    </row>
    <row r="1348" spans="1:9" x14ac:dyDescent="0.2">
      <c r="A1348">
        <v>10001347</v>
      </c>
      <c r="B1348" t="s">
        <v>68</v>
      </c>
      <c r="C1348">
        <v>76001</v>
      </c>
      <c r="D1348">
        <v>1811</v>
      </c>
      <c r="E1348" t="s">
        <v>60</v>
      </c>
      <c r="F1348">
        <v>452.75</v>
      </c>
      <c r="G1348">
        <v>60</v>
      </c>
      <c r="H1348" t="s">
        <v>18</v>
      </c>
      <c r="I1348" t="s">
        <v>82</v>
      </c>
    </row>
    <row r="1349" spans="1:9" x14ac:dyDescent="0.2">
      <c r="A1349">
        <v>10001348</v>
      </c>
      <c r="B1349" t="s">
        <v>67</v>
      </c>
      <c r="C1349">
        <v>76002</v>
      </c>
      <c r="D1349">
        <v>1938</v>
      </c>
      <c r="E1349" t="s">
        <v>49</v>
      </c>
      <c r="F1349">
        <v>484.5</v>
      </c>
      <c r="G1349">
        <v>90</v>
      </c>
      <c r="H1349" t="s">
        <v>18</v>
      </c>
      <c r="I1349" t="s">
        <v>82</v>
      </c>
    </row>
    <row r="1350" spans="1:9" x14ac:dyDescent="0.2">
      <c r="A1350">
        <v>10001349</v>
      </c>
      <c r="B1350" t="s">
        <v>63</v>
      </c>
      <c r="C1350">
        <v>76001</v>
      </c>
      <c r="D1350">
        <v>1930</v>
      </c>
      <c r="E1350" t="s">
        <v>61</v>
      </c>
      <c r="F1350">
        <v>482.5</v>
      </c>
      <c r="G1350">
        <v>60</v>
      </c>
      <c r="H1350" t="s">
        <v>18</v>
      </c>
      <c r="I1350" t="s">
        <v>82</v>
      </c>
    </row>
    <row r="1351" spans="1:9" x14ac:dyDescent="0.2">
      <c r="A1351">
        <v>10001350</v>
      </c>
      <c r="B1351" t="s">
        <v>57</v>
      </c>
      <c r="C1351">
        <v>76001</v>
      </c>
      <c r="D1351">
        <v>907</v>
      </c>
      <c r="E1351" t="s">
        <v>49</v>
      </c>
      <c r="F1351">
        <v>226.75</v>
      </c>
      <c r="G1351">
        <v>60</v>
      </c>
      <c r="H1351" t="s">
        <v>69</v>
      </c>
      <c r="I1351" t="s">
        <v>82</v>
      </c>
    </row>
    <row r="1352" spans="1:9" x14ac:dyDescent="0.2">
      <c r="A1352">
        <v>10001351</v>
      </c>
      <c r="B1352" t="s">
        <v>71</v>
      </c>
      <c r="C1352">
        <v>76001</v>
      </c>
      <c r="D1352">
        <v>212</v>
      </c>
      <c r="E1352" t="s">
        <v>52</v>
      </c>
      <c r="F1352">
        <v>53</v>
      </c>
      <c r="G1352">
        <v>30</v>
      </c>
      <c r="H1352" t="s">
        <v>21</v>
      </c>
      <c r="I1352" t="s">
        <v>82</v>
      </c>
    </row>
    <row r="1353" spans="1:9" x14ac:dyDescent="0.2">
      <c r="A1353">
        <v>10001352</v>
      </c>
      <c r="B1353" t="s">
        <v>51</v>
      </c>
      <c r="C1353">
        <v>76002</v>
      </c>
      <c r="D1353">
        <v>1387</v>
      </c>
      <c r="E1353" t="s">
        <v>60</v>
      </c>
      <c r="F1353">
        <v>346.75</v>
      </c>
      <c r="G1353">
        <v>90</v>
      </c>
      <c r="H1353" t="s">
        <v>18</v>
      </c>
      <c r="I1353" t="s">
        <v>82</v>
      </c>
    </row>
    <row r="1354" spans="1:9" x14ac:dyDescent="0.2">
      <c r="A1354">
        <v>10001353</v>
      </c>
      <c r="B1354" t="s">
        <v>57</v>
      </c>
      <c r="C1354">
        <v>76002</v>
      </c>
      <c r="D1354">
        <v>316</v>
      </c>
      <c r="E1354" t="s">
        <v>73</v>
      </c>
      <c r="F1354">
        <v>79</v>
      </c>
      <c r="G1354">
        <v>90</v>
      </c>
      <c r="H1354" t="s">
        <v>21</v>
      </c>
      <c r="I1354" t="s">
        <v>82</v>
      </c>
    </row>
    <row r="1355" spans="1:9" x14ac:dyDescent="0.2">
      <c r="A1355">
        <v>10001354</v>
      </c>
      <c r="B1355" t="s">
        <v>57</v>
      </c>
      <c r="C1355">
        <v>76002</v>
      </c>
      <c r="D1355">
        <v>218</v>
      </c>
      <c r="E1355" t="s">
        <v>73</v>
      </c>
      <c r="F1355">
        <v>54.5</v>
      </c>
      <c r="G1355">
        <v>60</v>
      </c>
      <c r="H1355" t="s">
        <v>21</v>
      </c>
      <c r="I1355" t="s">
        <v>82</v>
      </c>
    </row>
    <row r="1356" spans="1:9" x14ac:dyDescent="0.2">
      <c r="A1356">
        <v>10001355</v>
      </c>
      <c r="B1356" t="s">
        <v>75</v>
      </c>
      <c r="C1356">
        <v>76001</v>
      </c>
      <c r="D1356">
        <v>565</v>
      </c>
      <c r="E1356" t="s">
        <v>73</v>
      </c>
      <c r="F1356">
        <v>141.25</v>
      </c>
      <c r="G1356">
        <v>60</v>
      </c>
      <c r="H1356" t="s">
        <v>69</v>
      </c>
      <c r="I1356" t="s">
        <v>82</v>
      </c>
    </row>
    <row r="1357" spans="1:9" x14ac:dyDescent="0.2">
      <c r="A1357">
        <v>10001356</v>
      </c>
      <c r="B1357" t="s">
        <v>74</v>
      </c>
      <c r="C1357">
        <v>76001</v>
      </c>
      <c r="D1357">
        <v>893</v>
      </c>
      <c r="E1357" t="s">
        <v>52</v>
      </c>
      <c r="F1357">
        <v>223.25</v>
      </c>
      <c r="G1357">
        <v>90</v>
      </c>
      <c r="H1357" t="s">
        <v>69</v>
      </c>
      <c r="I1357" t="s">
        <v>82</v>
      </c>
    </row>
    <row r="1358" spans="1:9" x14ac:dyDescent="0.2">
      <c r="A1358">
        <v>10001357</v>
      </c>
      <c r="B1358" t="s">
        <v>71</v>
      </c>
      <c r="C1358">
        <v>76001</v>
      </c>
      <c r="D1358">
        <v>595</v>
      </c>
      <c r="E1358" t="s">
        <v>65</v>
      </c>
      <c r="F1358">
        <v>148.75</v>
      </c>
      <c r="G1358">
        <v>30</v>
      </c>
      <c r="H1358" t="s">
        <v>69</v>
      </c>
      <c r="I1358" t="s">
        <v>82</v>
      </c>
    </row>
    <row r="1359" spans="1:9" x14ac:dyDescent="0.2">
      <c r="A1359">
        <v>10001358</v>
      </c>
      <c r="B1359" t="s">
        <v>62</v>
      </c>
      <c r="C1359">
        <v>76002</v>
      </c>
      <c r="D1359">
        <v>1303</v>
      </c>
      <c r="E1359" t="s">
        <v>60</v>
      </c>
      <c r="F1359">
        <v>325.75</v>
      </c>
      <c r="G1359">
        <v>60</v>
      </c>
      <c r="H1359" t="s">
        <v>18</v>
      </c>
      <c r="I1359" t="s">
        <v>82</v>
      </c>
    </row>
    <row r="1360" spans="1:9" x14ac:dyDescent="0.2">
      <c r="A1360">
        <v>10001359</v>
      </c>
      <c r="B1360" t="s">
        <v>76</v>
      </c>
      <c r="C1360">
        <v>76002</v>
      </c>
      <c r="D1360">
        <v>303</v>
      </c>
      <c r="E1360" t="s">
        <v>58</v>
      </c>
      <c r="F1360">
        <v>75.75</v>
      </c>
      <c r="G1360">
        <v>90</v>
      </c>
      <c r="H1360" t="s">
        <v>21</v>
      </c>
      <c r="I1360" t="s">
        <v>82</v>
      </c>
    </row>
    <row r="1361" spans="1:9" x14ac:dyDescent="0.2">
      <c r="A1361">
        <v>10001360</v>
      </c>
      <c r="B1361" t="s">
        <v>74</v>
      </c>
      <c r="C1361">
        <v>76002</v>
      </c>
      <c r="D1361">
        <v>703</v>
      </c>
      <c r="E1361" t="s">
        <v>52</v>
      </c>
      <c r="F1361">
        <v>175.75</v>
      </c>
      <c r="G1361">
        <v>30</v>
      </c>
      <c r="H1361" t="s">
        <v>69</v>
      </c>
      <c r="I1361" t="s">
        <v>82</v>
      </c>
    </row>
    <row r="1362" spans="1:9" x14ac:dyDescent="0.2">
      <c r="A1362">
        <v>10001361</v>
      </c>
      <c r="B1362" t="s">
        <v>51</v>
      </c>
      <c r="C1362">
        <v>76002</v>
      </c>
      <c r="D1362">
        <v>1149</v>
      </c>
      <c r="E1362" t="s">
        <v>73</v>
      </c>
      <c r="F1362">
        <v>287.25</v>
      </c>
      <c r="G1362">
        <v>60</v>
      </c>
      <c r="H1362" t="s">
        <v>18</v>
      </c>
      <c r="I1362" t="s">
        <v>82</v>
      </c>
    </row>
    <row r="1363" spans="1:9" x14ac:dyDescent="0.2">
      <c r="A1363">
        <v>10001362</v>
      </c>
      <c r="B1363" t="s">
        <v>74</v>
      </c>
      <c r="C1363">
        <v>76002</v>
      </c>
      <c r="D1363">
        <v>996</v>
      </c>
      <c r="E1363" t="s">
        <v>54</v>
      </c>
      <c r="F1363">
        <v>249</v>
      </c>
      <c r="G1363">
        <v>60</v>
      </c>
      <c r="H1363" t="s">
        <v>69</v>
      </c>
      <c r="I1363" t="s">
        <v>82</v>
      </c>
    </row>
    <row r="1364" spans="1:9" x14ac:dyDescent="0.2">
      <c r="A1364">
        <v>10001363</v>
      </c>
      <c r="B1364" t="s">
        <v>57</v>
      </c>
      <c r="C1364">
        <v>76001</v>
      </c>
      <c r="D1364">
        <v>1107</v>
      </c>
      <c r="E1364" t="s">
        <v>52</v>
      </c>
      <c r="F1364">
        <v>276.75</v>
      </c>
      <c r="G1364">
        <v>90</v>
      </c>
      <c r="H1364" t="s">
        <v>18</v>
      </c>
      <c r="I1364" t="s">
        <v>82</v>
      </c>
    </row>
    <row r="1365" spans="1:9" x14ac:dyDescent="0.2">
      <c r="A1365">
        <v>10001364</v>
      </c>
      <c r="B1365" t="s">
        <v>64</v>
      </c>
      <c r="C1365">
        <v>76001</v>
      </c>
      <c r="D1365">
        <v>1668</v>
      </c>
      <c r="E1365" t="s">
        <v>65</v>
      </c>
      <c r="F1365">
        <v>417</v>
      </c>
      <c r="G1365">
        <v>90</v>
      </c>
      <c r="H1365" t="s">
        <v>18</v>
      </c>
      <c r="I1365" t="s">
        <v>82</v>
      </c>
    </row>
    <row r="1366" spans="1:9" x14ac:dyDescent="0.2">
      <c r="A1366">
        <v>10001365</v>
      </c>
      <c r="B1366" t="s">
        <v>64</v>
      </c>
      <c r="C1366">
        <v>76001</v>
      </c>
      <c r="D1366">
        <v>1196</v>
      </c>
      <c r="E1366" t="s">
        <v>65</v>
      </c>
      <c r="F1366">
        <v>299</v>
      </c>
      <c r="G1366">
        <v>30</v>
      </c>
      <c r="H1366" t="s">
        <v>18</v>
      </c>
      <c r="I1366" t="s">
        <v>82</v>
      </c>
    </row>
    <row r="1367" spans="1:9" x14ac:dyDescent="0.2">
      <c r="A1367">
        <v>10001366</v>
      </c>
      <c r="B1367" t="s">
        <v>74</v>
      </c>
      <c r="C1367">
        <v>76001</v>
      </c>
      <c r="D1367">
        <v>1863</v>
      </c>
      <c r="E1367" t="s">
        <v>58</v>
      </c>
      <c r="F1367">
        <v>465.75</v>
      </c>
      <c r="G1367">
        <v>30</v>
      </c>
      <c r="H1367" t="s">
        <v>18</v>
      </c>
      <c r="I1367" t="s">
        <v>82</v>
      </c>
    </row>
    <row r="1368" spans="1:9" x14ac:dyDescent="0.2">
      <c r="A1368">
        <v>10001367</v>
      </c>
      <c r="B1368" t="s">
        <v>72</v>
      </c>
      <c r="C1368">
        <v>76001</v>
      </c>
      <c r="D1368">
        <v>1980</v>
      </c>
      <c r="E1368" t="s">
        <v>56</v>
      </c>
      <c r="F1368">
        <v>495</v>
      </c>
      <c r="G1368">
        <v>30</v>
      </c>
      <c r="H1368" t="s">
        <v>18</v>
      </c>
      <c r="I1368" t="s">
        <v>82</v>
      </c>
    </row>
    <row r="1369" spans="1:9" x14ac:dyDescent="0.2">
      <c r="A1369">
        <v>10001368</v>
      </c>
      <c r="B1369" t="s">
        <v>75</v>
      </c>
      <c r="C1369">
        <v>76001</v>
      </c>
      <c r="D1369">
        <v>419</v>
      </c>
      <c r="E1369" t="s">
        <v>73</v>
      </c>
      <c r="F1369">
        <v>104.75</v>
      </c>
      <c r="G1369">
        <v>90</v>
      </c>
      <c r="H1369" t="s">
        <v>21</v>
      </c>
      <c r="I1369" t="s">
        <v>82</v>
      </c>
    </row>
    <row r="1370" spans="1:9" x14ac:dyDescent="0.2">
      <c r="A1370">
        <v>10001369</v>
      </c>
      <c r="B1370" t="s">
        <v>51</v>
      </c>
      <c r="C1370">
        <v>76002</v>
      </c>
      <c r="D1370">
        <v>1269</v>
      </c>
      <c r="E1370" t="s">
        <v>56</v>
      </c>
      <c r="F1370">
        <v>317.25</v>
      </c>
      <c r="G1370">
        <v>60</v>
      </c>
      <c r="H1370" t="s">
        <v>18</v>
      </c>
      <c r="I1370" t="s">
        <v>82</v>
      </c>
    </row>
    <row r="1371" spans="1:9" x14ac:dyDescent="0.2">
      <c r="A1371">
        <v>10001370</v>
      </c>
      <c r="B1371" t="s">
        <v>62</v>
      </c>
      <c r="C1371">
        <v>76002</v>
      </c>
      <c r="D1371">
        <v>304</v>
      </c>
      <c r="E1371" t="s">
        <v>52</v>
      </c>
      <c r="F1371">
        <v>76</v>
      </c>
      <c r="G1371">
        <v>90</v>
      </c>
      <c r="H1371" t="s">
        <v>21</v>
      </c>
      <c r="I1371" t="s">
        <v>82</v>
      </c>
    </row>
    <row r="1372" spans="1:9" x14ac:dyDescent="0.2">
      <c r="A1372">
        <v>10001371</v>
      </c>
      <c r="B1372" t="s">
        <v>63</v>
      </c>
      <c r="C1372">
        <v>76002</v>
      </c>
      <c r="D1372">
        <v>625</v>
      </c>
      <c r="E1372" t="s">
        <v>54</v>
      </c>
      <c r="F1372">
        <v>156.25</v>
      </c>
      <c r="G1372">
        <v>90</v>
      </c>
      <c r="H1372" t="s">
        <v>69</v>
      </c>
      <c r="I1372" t="s">
        <v>82</v>
      </c>
    </row>
    <row r="1373" spans="1:9" x14ac:dyDescent="0.2">
      <c r="A1373">
        <v>10001372</v>
      </c>
      <c r="B1373" t="s">
        <v>68</v>
      </c>
      <c r="C1373">
        <v>76001</v>
      </c>
      <c r="D1373">
        <v>1073</v>
      </c>
      <c r="E1373" t="s">
        <v>49</v>
      </c>
      <c r="F1373">
        <v>268.25</v>
      </c>
      <c r="G1373">
        <v>90</v>
      </c>
      <c r="H1373" t="s">
        <v>18</v>
      </c>
      <c r="I1373" t="s">
        <v>82</v>
      </c>
    </row>
    <row r="1374" spans="1:9" x14ac:dyDescent="0.2">
      <c r="A1374">
        <v>10001373</v>
      </c>
      <c r="B1374" t="s">
        <v>64</v>
      </c>
      <c r="C1374">
        <v>76001</v>
      </c>
      <c r="D1374">
        <v>541</v>
      </c>
      <c r="E1374" t="s">
        <v>52</v>
      </c>
      <c r="F1374">
        <v>135.25</v>
      </c>
      <c r="G1374">
        <v>90</v>
      </c>
      <c r="H1374" t="s">
        <v>69</v>
      </c>
      <c r="I1374" t="s">
        <v>82</v>
      </c>
    </row>
    <row r="1375" spans="1:9" x14ac:dyDescent="0.2">
      <c r="A1375">
        <v>10001374</v>
      </c>
      <c r="B1375" t="s">
        <v>72</v>
      </c>
      <c r="C1375">
        <v>76002</v>
      </c>
      <c r="D1375">
        <v>363</v>
      </c>
      <c r="E1375" t="s">
        <v>65</v>
      </c>
      <c r="F1375">
        <v>90.75</v>
      </c>
      <c r="G1375">
        <v>60</v>
      </c>
      <c r="H1375" t="s">
        <v>21</v>
      </c>
      <c r="I1375" t="s">
        <v>82</v>
      </c>
    </row>
    <row r="1376" spans="1:9" x14ac:dyDescent="0.2">
      <c r="A1376">
        <v>10001375</v>
      </c>
      <c r="B1376" t="s">
        <v>72</v>
      </c>
      <c r="C1376">
        <v>76001</v>
      </c>
      <c r="D1376">
        <v>314</v>
      </c>
      <c r="E1376" t="s">
        <v>58</v>
      </c>
      <c r="F1376">
        <v>78.5</v>
      </c>
      <c r="G1376">
        <v>30</v>
      </c>
      <c r="H1376" t="s">
        <v>21</v>
      </c>
      <c r="I1376" t="s">
        <v>82</v>
      </c>
    </row>
    <row r="1377" spans="1:9" x14ac:dyDescent="0.2">
      <c r="A1377">
        <v>10001376</v>
      </c>
      <c r="B1377" t="s">
        <v>51</v>
      </c>
      <c r="C1377">
        <v>76001</v>
      </c>
      <c r="D1377">
        <v>304</v>
      </c>
      <c r="E1377" t="s">
        <v>49</v>
      </c>
      <c r="F1377">
        <v>76</v>
      </c>
      <c r="G1377">
        <v>30</v>
      </c>
      <c r="H1377" t="s">
        <v>21</v>
      </c>
      <c r="I1377" t="s">
        <v>82</v>
      </c>
    </row>
    <row r="1378" spans="1:9" x14ac:dyDescent="0.2">
      <c r="A1378">
        <v>10001377</v>
      </c>
      <c r="B1378" t="s">
        <v>62</v>
      </c>
      <c r="C1378">
        <v>76001</v>
      </c>
      <c r="D1378">
        <v>1151</v>
      </c>
      <c r="E1378" t="s">
        <v>60</v>
      </c>
      <c r="F1378">
        <v>287.75</v>
      </c>
      <c r="G1378">
        <v>30</v>
      </c>
      <c r="H1378" t="s">
        <v>18</v>
      </c>
      <c r="I1378" t="s">
        <v>82</v>
      </c>
    </row>
    <row r="1379" spans="1:9" x14ac:dyDescent="0.2">
      <c r="A1379">
        <v>10001378</v>
      </c>
      <c r="B1379" t="s">
        <v>71</v>
      </c>
      <c r="C1379">
        <v>76002</v>
      </c>
      <c r="D1379">
        <v>1050</v>
      </c>
      <c r="E1379" t="s">
        <v>61</v>
      </c>
      <c r="F1379">
        <v>262.5</v>
      </c>
      <c r="G1379">
        <v>60</v>
      </c>
      <c r="H1379" t="s">
        <v>18</v>
      </c>
      <c r="I1379" t="s">
        <v>82</v>
      </c>
    </row>
    <row r="1380" spans="1:9" x14ac:dyDescent="0.2">
      <c r="A1380">
        <v>10001379</v>
      </c>
      <c r="B1380" t="s">
        <v>66</v>
      </c>
      <c r="C1380">
        <v>76002</v>
      </c>
      <c r="D1380">
        <v>1723</v>
      </c>
      <c r="E1380" t="s">
        <v>73</v>
      </c>
      <c r="F1380">
        <v>430.75</v>
      </c>
      <c r="G1380">
        <v>60</v>
      </c>
      <c r="H1380" t="s">
        <v>18</v>
      </c>
      <c r="I1380" t="s">
        <v>82</v>
      </c>
    </row>
    <row r="1381" spans="1:9" x14ac:dyDescent="0.2">
      <c r="A1381">
        <v>10001380</v>
      </c>
      <c r="B1381" t="s">
        <v>72</v>
      </c>
      <c r="C1381">
        <v>76002</v>
      </c>
      <c r="D1381">
        <v>1305</v>
      </c>
      <c r="E1381" t="s">
        <v>56</v>
      </c>
      <c r="F1381">
        <v>326.25</v>
      </c>
      <c r="G1381">
        <v>60</v>
      </c>
      <c r="H1381" t="s">
        <v>18</v>
      </c>
      <c r="I1381" t="s">
        <v>82</v>
      </c>
    </row>
    <row r="1382" spans="1:9" x14ac:dyDescent="0.2">
      <c r="A1382">
        <v>10001381</v>
      </c>
      <c r="B1382" t="s">
        <v>74</v>
      </c>
      <c r="C1382">
        <v>76001</v>
      </c>
      <c r="D1382">
        <v>422</v>
      </c>
      <c r="E1382" t="s">
        <v>52</v>
      </c>
      <c r="F1382">
        <v>105.5</v>
      </c>
      <c r="G1382">
        <v>30</v>
      </c>
      <c r="H1382" t="s">
        <v>21</v>
      </c>
      <c r="I1382" t="s">
        <v>82</v>
      </c>
    </row>
    <row r="1383" spans="1:9" x14ac:dyDescent="0.2">
      <c r="A1383">
        <v>10001382</v>
      </c>
      <c r="B1383" t="s">
        <v>67</v>
      </c>
      <c r="C1383">
        <v>76001</v>
      </c>
      <c r="D1383">
        <v>1641</v>
      </c>
      <c r="E1383" t="s">
        <v>61</v>
      </c>
      <c r="F1383">
        <v>410.25</v>
      </c>
      <c r="G1383">
        <v>60</v>
      </c>
      <c r="H1383" t="s">
        <v>18</v>
      </c>
      <c r="I1383" t="s">
        <v>82</v>
      </c>
    </row>
    <row r="1384" spans="1:9" x14ac:dyDescent="0.2">
      <c r="A1384">
        <v>10001383</v>
      </c>
      <c r="B1384" t="s">
        <v>70</v>
      </c>
      <c r="C1384">
        <v>76001</v>
      </c>
      <c r="D1384">
        <v>386</v>
      </c>
      <c r="E1384" t="s">
        <v>61</v>
      </c>
      <c r="F1384">
        <v>96.5</v>
      </c>
      <c r="G1384">
        <v>60</v>
      </c>
      <c r="H1384" t="s">
        <v>21</v>
      </c>
      <c r="I1384" t="s">
        <v>82</v>
      </c>
    </row>
    <row r="1385" spans="1:9" x14ac:dyDescent="0.2">
      <c r="A1385">
        <v>10001384</v>
      </c>
      <c r="B1385" t="s">
        <v>59</v>
      </c>
      <c r="C1385">
        <v>76001</v>
      </c>
      <c r="D1385">
        <v>1079</v>
      </c>
      <c r="E1385" t="s">
        <v>54</v>
      </c>
      <c r="F1385">
        <v>269.75</v>
      </c>
      <c r="G1385">
        <v>60</v>
      </c>
      <c r="H1385" t="s">
        <v>18</v>
      </c>
      <c r="I1385" t="s">
        <v>82</v>
      </c>
    </row>
    <row r="1386" spans="1:9" x14ac:dyDescent="0.2">
      <c r="A1386">
        <v>10001385</v>
      </c>
      <c r="B1386" t="s">
        <v>71</v>
      </c>
      <c r="C1386">
        <v>76001</v>
      </c>
      <c r="D1386">
        <v>703</v>
      </c>
      <c r="E1386" t="s">
        <v>61</v>
      </c>
      <c r="F1386">
        <v>175.75</v>
      </c>
      <c r="G1386">
        <v>30</v>
      </c>
      <c r="H1386" t="s">
        <v>69</v>
      </c>
      <c r="I1386" t="s">
        <v>82</v>
      </c>
    </row>
    <row r="1387" spans="1:9" x14ac:dyDescent="0.2">
      <c r="A1387">
        <v>10001386</v>
      </c>
      <c r="B1387" t="s">
        <v>70</v>
      </c>
      <c r="C1387">
        <v>76002</v>
      </c>
      <c r="D1387">
        <v>648</v>
      </c>
      <c r="E1387" t="s">
        <v>61</v>
      </c>
      <c r="F1387">
        <v>162</v>
      </c>
      <c r="G1387">
        <v>30</v>
      </c>
      <c r="H1387" t="s">
        <v>69</v>
      </c>
      <c r="I1387" t="s">
        <v>82</v>
      </c>
    </row>
    <row r="1388" spans="1:9" x14ac:dyDescent="0.2">
      <c r="A1388">
        <v>10001387</v>
      </c>
      <c r="B1388" t="s">
        <v>48</v>
      </c>
      <c r="C1388">
        <v>76002</v>
      </c>
      <c r="D1388">
        <v>1730</v>
      </c>
      <c r="E1388" t="s">
        <v>49</v>
      </c>
      <c r="F1388">
        <v>432.5</v>
      </c>
      <c r="G1388">
        <v>30</v>
      </c>
      <c r="H1388" t="s">
        <v>18</v>
      </c>
      <c r="I1388" t="s">
        <v>82</v>
      </c>
    </row>
    <row r="1389" spans="1:9" x14ac:dyDescent="0.2">
      <c r="A1389">
        <v>10001388</v>
      </c>
      <c r="B1389" t="s">
        <v>64</v>
      </c>
      <c r="C1389">
        <v>76001</v>
      </c>
      <c r="D1389">
        <v>1113</v>
      </c>
      <c r="E1389" t="s">
        <v>60</v>
      </c>
      <c r="F1389">
        <v>278.25</v>
      </c>
      <c r="G1389">
        <v>60</v>
      </c>
      <c r="H1389" t="s">
        <v>18</v>
      </c>
      <c r="I1389" t="s">
        <v>82</v>
      </c>
    </row>
    <row r="1390" spans="1:9" x14ac:dyDescent="0.2">
      <c r="A1390">
        <v>10001389</v>
      </c>
      <c r="B1390" t="s">
        <v>55</v>
      </c>
      <c r="C1390">
        <v>76002</v>
      </c>
      <c r="D1390">
        <v>1134</v>
      </c>
      <c r="E1390" t="s">
        <v>58</v>
      </c>
      <c r="F1390">
        <v>283.5</v>
      </c>
      <c r="G1390">
        <v>60</v>
      </c>
      <c r="H1390" t="s">
        <v>18</v>
      </c>
      <c r="I1390" t="s">
        <v>82</v>
      </c>
    </row>
    <row r="1391" spans="1:9" x14ac:dyDescent="0.2">
      <c r="A1391">
        <v>10001390</v>
      </c>
      <c r="B1391" t="s">
        <v>68</v>
      </c>
      <c r="C1391">
        <v>76001</v>
      </c>
      <c r="D1391">
        <v>1736</v>
      </c>
      <c r="E1391" t="s">
        <v>58</v>
      </c>
      <c r="F1391">
        <v>434</v>
      </c>
      <c r="G1391">
        <v>60</v>
      </c>
      <c r="H1391" t="s">
        <v>18</v>
      </c>
      <c r="I1391" t="s">
        <v>82</v>
      </c>
    </row>
    <row r="1392" spans="1:9" x14ac:dyDescent="0.2">
      <c r="A1392">
        <v>10001391</v>
      </c>
      <c r="B1392" t="s">
        <v>68</v>
      </c>
      <c r="C1392">
        <v>76002</v>
      </c>
      <c r="D1392">
        <v>1351</v>
      </c>
      <c r="E1392" t="s">
        <v>58</v>
      </c>
      <c r="F1392">
        <v>337.75</v>
      </c>
      <c r="G1392">
        <v>60</v>
      </c>
      <c r="H1392" t="s">
        <v>18</v>
      </c>
      <c r="I1392" t="s">
        <v>82</v>
      </c>
    </row>
    <row r="1393" spans="1:9" x14ac:dyDescent="0.2">
      <c r="A1393">
        <v>10001392</v>
      </c>
      <c r="B1393" t="s">
        <v>53</v>
      </c>
      <c r="C1393">
        <v>76002</v>
      </c>
      <c r="D1393">
        <v>1041</v>
      </c>
      <c r="E1393" t="s">
        <v>65</v>
      </c>
      <c r="F1393">
        <v>260.25</v>
      </c>
      <c r="G1393">
        <v>60</v>
      </c>
      <c r="H1393" t="s">
        <v>18</v>
      </c>
      <c r="I1393" t="s">
        <v>82</v>
      </c>
    </row>
    <row r="1394" spans="1:9" x14ac:dyDescent="0.2">
      <c r="A1394">
        <v>10001393</v>
      </c>
      <c r="B1394" t="s">
        <v>51</v>
      </c>
      <c r="C1394">
        <v>76001</v>
      </c>
      <c r="D1394">
        <v>397</v>
      </c>
      <c r="E1394" t="s">
        <v>60</v>
      </c>
      <c r="F1394">
        <v>99.25</v>
      </c>
      <c r="G1394">
        <v>30</v>
      </c>
      <c r="H1394" t="s">
        <v>21</v>
      </c>
      <c r="I1394" t="s">
        <v>82</v>
      </c>
    </row>
    <row r="1395" spans="1:9" x14ac:dyDescent="0.2">
      <c r="A1395">
        <v>10001394</v>
      </c>
      <c r="B1395" t="s">
        <v>62</v>
      </c>
      <c r="C1395">
        <v>76001</v>
      </c>
      <c r="D1395">
        <v>988</v>
      </c>
      <c r="E1395" t="s">
        <v>65</v>
      </c>
      <c r="F1395">
        <v>247</v>
      </c>
      <c r="G1395">
        <v>60</v>
      </c>
      <c r="H1395" t="s">
        <v>69</v>
      </c>
      <c r="I1395" t="s">
        <v>82</v>
      </c>
    </row>
    <row r="1396" spans="1:9" x14ac:dyDescent="0.2">
      <c r="A1396">
        <v>10001395</v>
      </c>
      <c r="B1396" t="s">
        <v>66</v>
      </c>
      <c r="C1396">
        <v>76001</v>
      </c>
      <c r="D1396">
        <v>716</v>
      </c>
      <c r="E1396" t="s">
        <v>56</v>
      </c>
      <c r="F1396">
        <v>179</v>
      </c>
      <c r="G1396">
        <v>60</v>
      </c>
      <c r="H1396" t="s">
        <v>69</v>
      </c>
      <c r="I1396" t="s">
        <v>82</v>
      </c>
    </row>
    <row r="1397" spans="1:9" x14ac:dyDescent="0.2">
      <c r="A1397">
        <v>10001396</v>
      </c>
      <c r="B1397" t="s">
        <v>57</v>
      </c>
      <c r="C1397">
        <v>76001</v>
      </c>
      <c r="D1397">
        <v>459</v>
      </c>
      <c r="E1397" t="s">
        <v>61</v>
      </c>
      <c r="F1397">
        <v>114.75</v>
      </c>
      <c r="G1397">
        <v>60</v>
      </c>
      <c r="H1397" t="s">
        <v>21</v>
      </c>
      <c r="I1397" t="s">
        <v>82</v>
      </c>
    </row>
    <row r="1398" spans="1:9" x14ac:dyDescent="0.2">
      <c r="A1398">
        <v>10001397</v>
      </c>
      <c r="B1398" t="s">
        <v>63</v>
      </c>
      <c r="C1398">
        <v>76001</v>
      </c>
      <c r="D1398">
        <v>1362</v>
      </c>
      <c r="E1398" t="s">
        <v>49</v>
      </c>
      <c r="F1398">
        <v>340.5</v>
      </c>
      <c r="G1398">
        <v>60</v>
      </c>
      <c r="H1398" t="s">
        <v>18</v>
      </c>
      <c r="I1398" t="s">
        <v>83</v>
      </c>
    </row>
    <row r="1399" spans="1:9" x14ac:dyDescent="0.2">
      <c r="A1399">
        <v>10001398</v>
      </c>
      <c r="B1399" t="s">
        <v>53</v>
      </c>
      <c r="C1399">
        <v>76002</v>
      </c>
      <c r="D1399">
        <v>879</v>
      </c>
      <c r="E1399" t="s">
        <v>61</v>
      </c>
      <c r="F1399">
        <v>219.75</v>
      </c>
      <c r="G1399">
        <v>30</v>
      </c>
      <c r="H1399" t="s">
        <v>69</v>
      </c>
      <c r="I1399" t="s">
        <v>83</v>
      </c>
    </row>
    <row r="1400" spans="1:9" x14ac:dyDescent="0.2">
      <c r="A1400">
        <v>10001399</v>
      </c>
      <c r="B1400" t="s">
        <v>67</v>
      </c>
      <c r="C1400">
        <v>76002</v>
      </c>
      <c r="D1400">
        <v>661</v>
      </c>
      <c r="E1400" t="s">
        <v>52</v>
      </c>
      <c r="F1400">
        <v>165.25</v>
      </c>
      <c r="G1400">
        <v>30</v>
      </c>
      <c r="H1400" t="s">
        <v>69</v>
      </c>
      <c r="I1400" t="s">
        <v>83</v>
      </c>
    </row>
    <row r="1401" spans="1:9" x14ac:dyDescent="0.2">
      <c r="A1401">
        <v>10001400</v>
      </c>
      <c r="B1401" t="s">
        <v>59</v>
      </c>
      <c r="C1401">
        <v>76002</v>
      </c>
      <c r="D1401">
        <v>1520</v>
      </c>
      <c r="E1401" t="s">
        <v>60</v>
      </c>
      <c r="F1401">
        <v>380</v>
      </c>
      <c r="G1401">
        <v>30</v>
      </c>
      <c r="H1401" t="s">
        <v>18</v>
      </c>
      <c r="I1401" t="s">
        <v>83</v>
      </c>
    </row>
    <row r="1402" spans="1:9" x14ac:dyDescent="0.2">
      <c r="A1402">
        <v>10001401</v>
      </c>
      <c r="B1402" t="s">
        <v>64</v>
      </c>
      <c r="C1402">
        <v>76001</v>
      </c>
      <c r="D1402">
        <v>912</v>
      </c>
      <c r="E1402" t="s">
        <v>54</v>
      </c>
      <c r="F1402">
        <v>228</v>
      </c>
      <c r="G1402">
        <v>30</v>
      </c>
      <c r="H1402" t="s">
        <v>69</v>
      </c>
      <c r="I1402" t="s">
        <v>83</v>
      </c>
    </row>
    <row r="1403" spans="1:9" x14ac:dyDescent="0.2">
      <c r="A1403">
        <v>10001402</v>
      </c>
      <c r="B1403" t="s">
        <v>53</v>
      </c>
      <c r="C1403">
        <v>76002</v>
      </c>
      <c r="D1403">
        <v>1534</v>
      </c>
      <c r="E1403" t="s">
        <v>73</v>
      </c>
      <c r="F1403">
        <v>383.5</v>
      </c>
      <c r="G1403">
        <v>60</v>
      </c>
      <c r="H1403" t="s">
        <v>18</v>
      </c>
      <c r="I1403" t="s">
        <v>83</v>
      </c>
    </row>
    <row r="1404" spans="1:9" x14ac:dyDescent="0.2">
      <c r="A1404">
        <v>10001403</v>
      </c>
      <c r="B1404" t="s">
        <v>75</v>
      </c>
      <c r="C1404">
        <v>76001</v>
      </c>
      <c r="D1404">
        <v>565</v>
      </c>
      <c r="E1404" t="s">
        <v>58</v>
      </c>
      <c r="F1404">
        <v>141.25</v>
      </c>
      <c r="G1404">
        <v>30</v>
      </c>
      <c r="H1404" t="s">
        <v>69</v>
      </c>
      <c r="I1404" t="s">
        <v>83</v>
      </c>
    </row>
    <row r="1405" spans="1:9" x14ac:dyDescent="0.2">
      <c r="A1405">
        <v>10001404</v>
      </c>
      <c r="B1405" t="s">
        <v>71</v>
      </c>
      <c r="C1405">
        <v>76002</v>
      </c>
      <c r="D1405">
        <v>1332</v>
      </c>
      <c r="E1405" t="s">
        <v>56</v>
      </c>
      <c r="F1405">
        <v>333</v>
      </c>
      <c r="G1405">
        <v>60</v>
      </c>
      <c r="H1405" t="s">
        <v>18</v>
      </c>
      <c r="I1405" t="s">
        <v>83</v>
      </c>
    </row>
    <row r="1406" spans="1:9" x14ac:dyDescent="0.2">
      <c r="A1406">
        <v>10001405</v>
      </c>
      <c r="B1406" t="s">
        <v>55</v>
      </c>
      <c r="C1406">
        <v>76001</v>
      </c>
      <c r="D1406">
        <v>1725</v>
      </c>
      <c r="E1406" t="s">
        <v>58</v>
      </c>
      <c r="F1406">
        <v>431.25</v>
      </c>
      <c r="G1406">
        <v>30</v>
      </c>
      <c r="H1406" t="s">
        <v>18</v>
      </c>
      <c r="I1406" t="s">
        <v>83</v>
      </c>
    </row>
    <row r="1407" spans="1:9" x14ac:dyDescent="0.2">
      <c r="A1407">
        <v>10001406</v>
      </c>
      <c r="B1407" t="s">
        <v>75</v>
      </c>
      <c r="C1407">
        <v>76001</v>
      </c>
      <c r="D1407">
        <v>1824</v>
      </c>
      <c r="E1407" t="s">
        <v>65</v>
      </c>
      <c r="F1407">
        <v>456</v>
      </c>
      <c r="G1407">
        <v>60</v>
      </c>
      <c r="H1407" t="s">
        <v>18</v>
      </c>
      <c r="I1407" t="s">
        <v>83</v>
      </c>
    </row>
    <row r="1408" spans="1:9" x14ac:dyDescent="0.2">
      <c r="A1408">
        <v>10001407</v>
      </c>
      <c r="B1408" t="s">
        <v>76</v>
      </c>
      <c r="C1408">
        <v>76001</v>
      </c>
      <c r="D1408">
        <v>262</v>
      </c>
      <c r="E1408" t="s">
        <v>65</v>
      </c>
      <c r="F1408">
        <v>65.5</v>
      </c>
      <c r="G1408">
        <v>30</v>
      </c>
      <c r="H1408" t="s">
        <v>21</v>
      </c>
      <c r="I1408" t="s">
        <v>83</v>
      </c>
    </row>
    <row r="1409" spans="1:9" x14ac:dyDescent="0.2">
      <c r="A1409">
        <v>10001408</v>
      </c>
      <c r="B1409" t="s">
        <v>63</v>
      </c>
      <c r="C1409">
        <v>76001</v>
      </c>
      <c r="D1409">
        <v>312</v>
      </c>
      <c r="E1409" t="s">
        <v>49</v>
      </c>
      <c r="F1409">
        <v>78</v>
      </c>
      <c r="G1409">
        <v>30</v>
      </c>
      <c r="H1409" t="s">
        <v>21</v>
      </c>
      <c r="I1409" t="s">
        <v>83</v>
      </c>
    </row>
    <row r="1410" spans="1:9" x14ac:dyDescent="0.2">
      <c r="A1410">
        <v>10001409</v>
      </c>
      <c r="B1410" t="s">
        <v>53</v>
      </c>
      <c r="C1410">
        <v>76001</v>
      </c>
      <c r="D1410">
        <v>1465</v>
      </c>
      <c r="E1410" t="s">
        <v>61</v>
      </c>
      <c r="F1410">
        <v>366.25</v>
      </c>
      <c r="G1410">
        <v>90</v>
      </c>
      <c r="H1410" t="s">
        <v>18</v>
      </c>
      <c r="I1410" t="s">
        <v>83</v>
      </c>
    </row>
    <row r="1411" spans="1:9" x14ac:dyDescent="0.2">
      <c r="A1411">
        <v>10001410</v>
      </c>
      <c r="B1411" t="s">
        <v>70</v>
      </c>
      <c r="C1411">
        <v>76002</v>
      </c>
      <c r="D1411">
        <v>1095</v>
      </c>
      <c r="E1411" t="s">
        <v>61</v>
      </c>
      <c r="F1411">
        <v>273.75</v>
      </c>
      <c r="G1411">
        <v>90</v>
      </c>
      <c r="H1411" t="s">
        <v>18</v>
      </c>
      <c r="I1411" t="s">
        <v>83</v>
      </c>
    </row>
    <row r="1412" spans="1:9" x14ac:dyDescent="0.2">
      <c r="A1412">
        <v>10001411</v>
      </c>
      <c r="B1412" t="s">
        <v>57</v>
      </c>
      <c r="C1412">
        <v>76001</v>
      </c>
      <c r="D1412">
        <v>1702</v>
      </c>
      <c r="E1412" t="s">
        <v>61</v>
      </c>
      <c r="F1412">
        <v>425.5</v>
      </c>
      <c r="G1412">
        <v>60</v>
      </c>
      <c r="H1412" t="s">
        <v>18</v>
      </c>
      <c r="I1412" t="s">
        <v>83</v>
      </c>
    </row>
    <row r="1413" spans="1:9" x14ac:dyDescent="0.2">
      <c r="A1413">
        <v>10001412</v>
      </c>
      <c r="B1413" t="s">
        <v>75</v>
      </c>
      <c r="C1413">
        <v>76002</v>
      </c>
      <c r="D1413">
        <v>1985</v>
      </c>
      <c r="E1413" t="s">
        <v>52</v>
      </c>
      <c r="F1413">
        <v>496.25</v>
      </c>
      <c r="G1413">
        <v>90</v>
      </c>
      <c r="H1413" t="s">
        <v>18</v>
      </c>
      <c r="I1413" t="s">
        <v>83</v>
      </c>
    </row>
    <row r="1414" spans="1:9" x14ac:dyDescent="0.2">
      <c r="A1414">
        <v>10001413</v>
      </c>
      <c r="B1414" t="s">
        <v>74</v>
      </c>
      <c r="C1414">
        <v>76002</v>
      </c>
      <c r="D1414">
        <v>726</v>
      </c>
      <c r="E1414" t="s">
        <v>73</v>
      </c>
      <c r="F1414">
        <v>181.5</v>
      </c>
      <c r="G1414">
        <v>30</v>
      </c>
      <c r="H1414" t="s">
        <v>69</v>
      </c>
      <c r="I1414" t="s">
        <v>83</v>
      </c>
    </row>
    <row r="1415" spans="1:9" x14ac:dyDescent="0.2">
      <c r="A1415">
        <v>10001414</v>
      </c>
      <c r="B1415" t="s">
        <v>51</v>
      </c>
      <c r="C1415">
        <v>76002</v>
      </c>
      <c r="D1415">
        <v>1874</v>
      </c>
      <c r="E1415" t="s">
        <v>61</v>
      </c>
      <c r="F1415">
        <v>468.5</v>
      </c>
      <c r="G1415">
        <v>30</v>
      </c>
      <c r="H1415" t="s">
        <v>18</v>
      </c>
      <c r="I1415" t="s">
        <v>83</v>
      </c>
    </row>
    <row r="1416" spans="1:9" x14ac:dyDescent="0.2">
      <c r="A1416">
        <v>10001415</v>
      </c>
      <c r="B1416" t="s">
        <v>57</v>
      </c>
      <c r="C1416">
        <v>76002</v>
      </c>
      <c r="D1416">
        <v>367</v>
      </c>
      <c r="E1416" t="s">
        <v>61</v>
      </c>
      <c r="F1416">
        <v>91.75</v>
      </c>
      <c r="G1416">
        <v>30</v>
      </c>
      <c r="H1416" t="s">
        <v>21</v>
      </c>
      <c r="I1416" t="s">
        <v>83</v>
      </c>
    </row>
    <row r="1417" spans="1:9" x14ac:dyDescent="0.2">
      <c r="A1417">
        <v>10001416</v>
      </c>
      <c r="B1417" t="s">
        <v>63</v>
      </c>
      <c r="C1417">
        <v>76001</v>
      </c>
      <c r="D1417">
        <v>347</v>
      </c>
      <c r="E1417" t="s">
        <v>58</v>
      </c>
      <c r="F1417">
        <v>86.75</v>
      </c>
      <c r="G1417">
        <v>30</v>
      </c>
      <c r="H1417" t="s">
        <v>21</v>
      </c>
      <c r="I1417" t="s">
        <v>83</v>
      </c>
    </row>
    <row r="1418" spans="1:9" x14ac:dyDescent="0.2">
      <c r="A1418">
        <v>10001417</v>
      </c>
      <c r="B1418" t="s">
        <v>53</v>
      </c>
      <c r="C1418">
        <v>76002</v>
      </c>
      <c r="D1418">
        <v>454</v>
      </c>
      <c r="E1418" t="s">
        <v>60</v>
      </c>
      <c r="F1418">
        <v>113.5</v>
      </c>
      <c r="G1418">
        <v>30</v>
      </c>
      <c r="H1418" t="s">
        <v>21</v>
      </c>
      <c r="I1418" t="s">
        <v>83</v>
      </c>
    </row>
    <row r="1419" spans="1:9" x14ac:dyDescent="0.2">
      <c r="A1419">
        <v>10001418</v>
      </c>
      <c r="B1419" t="s">
        <v>62</v>
      </c>
      <c r="C1419">
        <v>76001</v>
      </c>
      <c r="D1419">
        <v>1819</v>
      </c>
      <c r="E1419" t="s">
        <v>58</v>
      </c>
      <c r="F1419">
        <v>454.75</v>
      </c>
      <c r="G1419">
        <v>30</v>
      </c>
      <c r="H1419" t="s">
        <v>18</v>
      </c>
      <c r="I1419" t="s">
        <v>83</v>
      </c>
    </row>
    <row r="1420" spans="1:9" x14ac:dyDescent="0.2">
      <c r="A1420">
        <v>10001419</v>
      </c>
      <c r="B1420" t="s">
        <v>67</v>
      </c>
      <c r="C1420">
        <v>76002</v>
      </c>
      <c r="D1420">
        <v>1993</v>
      </c>
      <c r="E1420" t="s">
        <v>58</v>
      </c>
      <c r="F1420">
        <v>498.25</v>
      </c>
      <c r="G1420">
        <v>90</v>
      </c>
      <c r="H1420" t="s">
        <v>18</v>
      </c>
      <c r="I1420" t="s">
        <v>83</v>
      </c>
    </row>
    <row r="1421" spans="1:9" x14ac:dyDescent="0.2">
      <c r="A1421">
        <v>10001420</v>
      </c>
      <c r="B1421" t="s">
        <v>70</v>
      </c>
      <c r="C1421">
        <v>76002</v>
      </c>
      <c r="D1421">
        <v>1487</v>
      </c>
      <c r="E1421" t="s">
        <v>61</v>
      </c>
      <c r="F1421">
        <v>371.75</v>
      </c>
      <c r="G1421">
        <v>90</v>
      </c>
      <c r="H1421" t="s">
        <v>18</v>
      </c>
      <c r="I1421" t="s">
        <v>83</v>
      </c>
    </row>
    <row r="1422" spans="1:9" x14ac:dyDescent="0.2">
      <c r="A1422">
        <v>10001421</v>
      </c>
      <c r="B1422" t="s">
        <v>66</v>
      </c>
      <c r="C1422">
        <v>76002</v>
      </c>
      <c r="D1422">
        <v>1102</v>
      </c>
      <c r="E1422" t="s">
        <v>60</v>
      </c>
      <c r="F1422">
        <v>275.5</v>
      </c>
      <c r="G1422">
        <v>30</v>
      </c>
      <c r="H1422" t="s">
        <v>18</v>
      </c>
      <c r="I1422" t="s">
        <v>83</v>
      </c>
    </row>
    <row r="1423" spans="1:9" x14ac:dyDescent="0.2">
      <c r="A1423">
        <v>10001422</v>
      </c>
      <c r="B1423" t="s">
        <v>53</v>
      </c>
      <c r="C1423">
        <v>76002</v>
      </c>
      <c r="D1423">
        <v>874</v>
      </c>
      <c r="E1423" t="s">
        <v>54</v>
      </c>
      <c r="F1423">
        <v>218.5</v>
      </c>
      <c r="G1423">
        <v>90</v>
      </c>
      <c r="H1423" t="s">
        <v>69</v>
      </c>
      <c r="I1423" t="s">
        <v>83</v>
      </c>
    </row>
    <row r="1424" spans="1:9" x14ac:dyDescent="0.2">
      <c r="A1424">
        <v>10001423</v>
      </c>
      <c r="B1424" t="s">
        <v>66</v>
      </c>
      <c r="C1424">
        <v>76002</v>
      </c>
      <c r="D1424">
        <v>1290</v>
      </c>
      <c r="E1424" t="s">
        <v>54</v>
      </c>
      <c r="F1424">
        <v>322.5</v>
      </c>
      <c r="G1424">
        <v>60</v>
      </c>
      <c r="H1424" t="s">
        <v>18</v>
      </c>
      <c r="I1424" t="s">
        <v>83</v>
      </c>
    </row>
    <row r="1425" spans="1:9" x14ac:dyDescent="0.2">
      <c r="A1425">
        <v>10001424</v>
      </c>
      <c r="B1425" t="s">
        <v>66</v>
      </c>
      <c r="C1425">
        <v>76002</v>
      </c>
      <c r="D1425">
        <v>1838</v>
      </c>
      <c r="E1425" t="s">
        <v>73</v>
      </c>
      <c r="F1425">
        <v>459.5</v>
      </c>
      <c r="G1425">
        <v>90</v>
      </c>
      <c r="H1425" t="s">
        <v>18</v>
      </c>
      <c r="I1425" t="s">
        <v>83</v>
      </c>
    </row>
    <row r="1426" spans="1:9" x14ac:dyDescent="0.2">
      <c r="A1426">
        <v>10001425</v>
      </c>
      <c r="B1426" t="s">
        <v>53</v>
      </c>
      <c r="C1426">
        <v>76002</v>
      </c>
      <c r="D1426">
        <v>1762</v>
      </c>
      <c r="E1426" t="s">
        <v>61</v>
      </c>
      <c r="F1426">
        <v>440.5</v>
      </c>
      <c r="G1426">
        <v>90</v>
      </c>
      <c r="H1426" t="s">
        <v>18</v>
      </c>
      <c r="I1426" t="s">
        <v>83</v>
      </c>
    </row>
    <row r="1427" spans="1:9" x14ac:dyDescent="0.2">
      <c r="A1427">
        <v>10001426</v>
      </c>
      <c r="B1427" t="s">
        <v>66</v>
      </c>
      <c r="C1427">
        <v>76001</v>
      </c>
      <c r="D1427">
        <v>464</v>
      </c>
      <c r="E1427" t="s">
        <v>61</v>
      </c>
      <c r="F1427">
        <v>116</v>
      </c>
      <c r="G1427">
        <v>90</v>
      </c>
      <c r="H1427" t="s">
        <v>21</v>
      </c>
      <c r="I1427" t="s">
        <v>83</v>
      </c>
    </row>
    <row r="1428" spans="1:9" x14ac:dyDescent="0.2">
      <c r="A1428">
        <v>10001427</v>
      </c>
      <c r="B1428" t="s">
        <v>48</v>
      </c>
      <c r="C1428">
        <v>76002</v>
      </c>
      <c r="D1428">
        <v>1504</v>
      </c>
      <c r="E1428" t="s">
        <v>60</v>
      </c>
      <c r="F1428">
        <v>376</v>
      </c>
      <c r="G1428">
        <v>60</v>
      </c>
      <c r="H1428" t="s">
        <v>18</v>
      </c>
      <c r="I1428" t="s">
        <v>83</v>
      </c>
    </row>
    <row r="1429" spans="1:9" x14ac:dyDescent="0.2">
      <c r="A1429">
        <v>10001428</v>
      </c>
      <c r="B1429" t="s">
        <v>71</v>
      </c>
      <c r="C1429">
        <v>76001</v>
      </c>
      <c r="D1429">
        <v>424</v>
      </c>
      <c r="E1429" t="s">
        <v>60</v>
      </c>
      <c r="F1429">
        <v>106</v>
      </c>
      <c r="G1429">
        <v>90</v>
      </c>
      <c r="H1429" t="s">
        <v>21</v>
      </c>
      <c r="I1429" t="s">
        <v>83</v>
      </c>
    </row>
    <row r="1430" spans="1:9" x14ac:dyDescent="0.2">
      <c r="A1430">
        <v>10001429</v>
      </c>
      <c r="B1430" t="s">
        <v>75</v>
      </c>
      <c r="C1430">
        <v>76001</v>
      </c>
      <c r="D1430">
        <v>1599</v>
      </c>
      <c r="E1430" t="s">
        <v>73</v>
      </c>
      <c r="F1430">
        <v>399.75</v>
      </c>
      <c r="G1430">
        <v>30</v>
      </c>
      <c r="H1430" t="s">
        <v>18</v>
      </c>
      <c r="I1430" t="s">
        <v>83</v>
      </c>
    </row>
    <row r="1431" spans="1:9" x14ac:dyDescent="0.2">
      <c r="A1431">
        <v>10001430</v>
      </c>
      <c r="B1431" t="s">
        <v>71</v>
      </c>
      <c r="C1431">
        <v>76001</v>
      </c>
      <c r="D1431">
        <v>399</v>
      </c>
      <c r="E1431" t="s">
        <v>60</v>
      </c>
      <c r="F1431">
        <v>99.75</v>
      </c>
      <c r="G1431">
        <v>30</v>
      </c>
      <c r="H1431" t="s">
        <v>21</v>
      </c>
      <c r="I1431" t="s">
        <v>83</v>
      </c>
    </row>
    <row r="1432" spans="1:9" x14ac:dyDescent="0.2">
      <c r="A1432">
        <v>10001431</v>
      </c>
      <c r="B1432" t="s">
        <v>62</v>
      </c>
      <c r="C1432">
        <v>76001</v>
      </c>
      <c r="D1432">
        <v>1343</v>
      </c>
      <c r="E1432" t="s">
        <v>58</v>
      </c>
      <c r="F1432">
        <v>335.75</v>
      </c>
      <c r="G1432">
        <v>30</v>
      </c>
      <c r="H1432" t="s">
        <v>18</v>
      </c>
      <c r="I1432" t="s">
        <v>83</v>
      </c>
    </row>
    <row r="1433" spans="1:9" x14ac:dyDescent="0.2">
      <c r="A1433">
        <v>10001432</v>
      </c>
      <c r="B1433" t="s">
        <v>66</v>
      </c>
      <c r="C1433">
        <v>76002</v>
      </c>
      <c r="D1433">
        <v>587</v>
      </c>
      <c r="E1433" t="s">
        <v>65</v>
      </c>
      <c r="F1433">
        <v>146.75</v>
      </c>
      <c r="G1433">
        <v>60</v>
      </c>
      <c r="H1433" t="s">
        <v>69</v>
      </c>
      <c r="I1433" t="s">
        <v>83</v>
      </c>
    </row>
    <row r="1434" spans="1:9" x14ac:dyDescent="0.2">
      <c r="A1434">
        <v>10001433</v>
      </c>
      <c r="B1434" t="s">
        <v>59</v>
      </c>
      <c r="C1434">
        <v>76002</v>
      </c>
      <c r="D1434">
        <v>1839</v>
      </c>
      <c r="E1434" t="s">
        <v>61</v>
      </c>
      <c r="F1434">
        <v>459.75</v>
      </c>
      <c r="G1434">
        <v>90</v>
      </c>
      <c r="H1434" t="s">
        <v>18</v>
      </c>
      <c r="I1434" t="s">
        <v>83</v>
      </c>
    </row>
    <row r="1435" spans="1:9" x14ac:dyDescent="0.2">
      <c r="A1435">
        <v>10001434</v>
      </c>
      <c r="B1435" t="s">
        <v>75</v>
      </c>
      <c r="C1435">
        <v>76001</v>
      </c>
      <c r="D1435">
        <v>1238</v>
      </c>
      <c r="E1435" t="s">
        <v>52</v>
      </c>
      <c r="F1435">
        <v>309.5</v>
      </c>
      <c r="G1435">
        <v>90</v>
      </c>
      <c r="H1435" t="s">
        <v>18</v>
      </c>
      <c r="I1435" t="s">
        <v>83</v>
      </c>
    </row>
    <row r="1436" spans="1:9" x14ac:dyDescent="0.2">
      <c r="A1436">
        <v>10001435</v>
      </c>
      <c r="B1436" t="s">
        <v>75</v>
      </c>
      <c r="C1436">
        <v>76001</v>
      </c>
      <c r="D1436">
        <v>1382</v>
      </c>
      <c r="E1436" t="s">
        <v>73</v>
      </c>
      <c r="F1436">
        <v>345.5</v>
      </c>
      <c r="G1436">
        <v>60</v>
      </c>
      <c r="H1436" t="s">
        <v>18</v>
      </c>
      <c r="I1436" t="s">
        <v>83</v>
      </c>
    </row>
    <row r="1437" spans="1:9" x14ac:dyDescent="0.2">
      <c r="A1437">
        <v>10001436</v>
      </c>
      <c r="B1437" t="s">
        <v>55</v>
      </c>
      <c r="C1437">
        <v>76002</v>
      </c>
      <c r="D1437">
        <v>654</v>
      </c>
      <c r="E1437" t="s">
        <v>58</v>
      </c>
      <c r="F1437">
        <v>163.5</v>
      </c>
      <c r="G1437">
        <v>60</v>
      </c>
      <c r="H1437" t="s">
        <v>69</v>
      </c>
      <c r="I1437" t="s">
        <v>83</v>
      </c>
    </row>
    <row r="1438" spans="1:9" x14ac:dyDescent="0.2">
      <c r="A1438">
        <v>10001437</v>
      </c>
      <c r="B1438" t="s">
        <v>57</v>
      </c>
      <c r="C1438">
        <v>76001</v>
      </c>
      <c r="D1438">
        <v>211</v>
      </c>
      <c r="E1438" t="s">
        <v>54</v>
      </c>
      <c r="F1438">
        <v>52.75</v>
      </c>
      <c r="G1438">
        <v>60</v>
      </c>
      <c r="H1438" t="s">
        <v>21</v>
      </c>
      <c r="I1438" t="s">
        <v>83</v>
      </c>
    </row>
    <row r="1439" spans="1:9" x14ac:dyDescent="0.2">
      <c r="A1439">
        <v>10001438</v>
      </c>
      <c r="B1439" t="s">
        <v>66</v>
      </c>
      <c r="C1439">
        <v>76001</v>
      </c>
      <c r="D1439">
        <v>701</v>
      </c>
      <c r="E1439" t="s">
        <v>54</v>
      </c>
      <c r="F1439">
        <v>175.25</v>
      </c>
      <c r="G1439">
        <v>60</v>
      </c>
      <c r="H1439" t="s">
        <v>69</v>
      </c>
      <c r="I1439" t="s">
        <v>83</v>
      </c>
    </row>
    <row r="1440" spans="1:9" x14ac:dyDescent="0.2">
      <c r="A1440">
        <v>10001439</v>
      </c>
      <c r="B1440" t="s">
        <v>75</v>
      </c>
      <c r="C1440">
        <v>76002</v>
      </c>
      <c r="D1440">
        <v>1975</v>
      </c>
      <c r="E1440" t="s">
        <v>65</v>
      </c>
      <c r="F1440">
        <v>493.75</v>
      </c>
      <c r="G1440">
        <v>60</v>
      </c>
      <c r="H1440" t="s">
        <v>18</v>
      </c>
      <c r="I1440" t="s">
        <v>83</v>
      </c>
    </row>
    <row r="1441" spans="1:9" x14ac:dyDescent="0.2">
      <c r="A1441">
        <v>10001440</v>
      </c>
      <c r="B1441" t="s">
        <v>66</v>
      </c>
      <c r="C1441">
        <v>76002</v>
      </c>
      <c r="D1441">
        <v>389</v>
      </c>
      <c r="E1441" t="s">
        <v>65</v>
      </c>
      <c r="F1441">
        <v>97.25</v>
      </c>
      <c r="G1441">
        <v>60</v>
      </c>
      <c r="H1441" t="s">
        <v>21</v>
      </c>
      <c r="I1441" t="s">
        <v>83</v>
      </c>
    </row>
    <row r="1442" spans="1:9" x14ac:dyDescent="0.2">
      <c r="A1442">
        <v>10001441</v>
      </c>
      <c r="B1442" t="s">
        <v>59</v>
      </c>
      <c r="C1442">
        <v>76002</v>
      </c>
      <c r="D1442">
        <v>324</v>
      </c>
      <c r="E1442" t="s">
        <v>73</v>
      </c>
      <c r="F1442">
        <v>81</v>
      </c>
      <c r="G1442">
        <v>90</v>
      </c>
      <c r="H1442" t="s">
        <v>21</v>
      </c>
      <c r="I1442" t="s">
        <v>83</v>
      </c>
    </row>
    <row r="1443" spans="1:9" x14ac:dyDescent="0.2">
      <c r="A1443">
        <v>10001442</v>
      </c>
      <c r="B1443" t="s">
        <v>75</v>
      </c>
      <c r="C1443">
        <v>76001</v>
      </c>
      <c r="D1443">
        <v>1624</v>
      </c>
      <c r="E1443" t="s">
        <v>58</v>
      </c>
      <c r="F1443">
        <v>406</v>
      </c>
      <c r="G1443">
        <v>60</v>
      </c>
      <c r="H1443" t="s">
        <v>18</v>
      </c>
      <c r="I1443" t="s">
        <v>83</v>
      </c>
    </row>
    <row r="1444" spans="1:9" x14ac:dyDescent="0.2">
      <c r="A1444">
        <v>10001443</v>
      </c>
      <c r="B1444" t="s">
        <v>53</v>
      </c>
      <c r="C1444">
        <v>76002</v>
      </c>
      <c r="D1444">
        <v>1936</v>
      </c>
      <c r="E1444" t="s">
        <v>65</v>
      </c>
      <c r="F1444">
        <v>484</v>
      </c>
      <c r="G1444">
        <v>60</v>
      </c>
      <c r="H1444" t="s">
        <v>18</v>
      </c>
      <c r="I1444" t="s">
        <v>83</v>
      </c>
    </row>
    <row r="1445" spans="1:9" x14ac:dyDescent="0.2">
      <c r="A1445">
        <v>10001444</v>
      </c>
      <c r="B1445" t="s">
        <v>64</v>
      </c>
      <c r="C1445">
        <v>76001</v>
      </c>
      <c r="D1445">
        <v>996</v>
      </c>
      <c r="E1445" t="s">
        <v>73</v>
      </c>
      <c r="F1445">
        <v>249</v>
      </c>
      <c r="G1445">
        <v>60</v>
      </c>
      <c r="H1445" t="s">
        <v>69</v>
      </c>
      <c r="I1445" t="s">
        <v>83</v>
      </c>
    </row>
    <row r="1446" spans="1:9" x14ac:dyDescent="0.2">
      <c r="A1446">
        <v>10001445</v>
      </c>
      <c r="B1446" t="s">
        <v>63</v>
      </c>
      <c r="C1446">
        <v>76002</v>
      </c>
      <c r="D1446">
        <v>997</v>
      </c>
      <c r="E1446" t="s">
        <v>60</v>
      </c>
      <c r="F1446">
        <v>249.25</v>
      </c>
      <c r="G1446">
        <v>30</v>
      </c>
      <c r="H1446" t="s">
        <v>69</v>
      </c>
      <c r="I1446" t="s">
        <v>83</v>
      </c>
    </row>
    <row r="1447" spans="1:9" x14ac:dyDescent="0.2">
      <c r="A1447">
        <v>10001446</v>
      </c>
      <c r="B1447" t="s">
        <v>59</v>
      </c>
      <c r="C1447">
        <v>76002</v>
      </c>
      <c r="D1447">
        <v>1919</v>
      </c>
      <c r="E1447" t="s">
        <v>65</v>
      </c>
      <c r="F1447">
        <v>479.75</v>
      </c>
      <c r="G1447">
        <v>30</v>
      </c>
      <c r="H1447" t="s">
        <v>18</v>
      </c>
      <c r="I1447" t="s">
        <v>83</v>
      </c>
    </row>
    <row r="1448" spans="1:9" x14ac:dyDescent="0.2">
      <c r="A1448">
        <v>10001447</v>
      </c>
      <c r="B1448" t="s">
        <v>68</v>
      </c>
      <c r="C1448">
        <v>76001</v>
      </c>
      <c r="D1448">
        <v>1429</v>
      </c>
      <c r="E1448" t="s">
        <v>73</v>
      </c>
      <c r="F1448">
        <v>357.25</v>
      </c>
      <c r="G1448">
        <v>30</v>
      </c>
      <c r="H1448" t="s">
        <v>18</v>
      </c>
      <c r="I1448" t="s">
        <v>83</v>
      </c>
    </row>
    <row r="1449" spans="1:9" x14ac:dyDescent="0.2">
      <c r="A1449">
        <v>10001448</v>
      </c>
      <c r="B1449" t="s">
        <v>67</v>
      </c>
      <c r="C1449">
        <v>76002</v>
      </c>
      <c r="D1449">
        <v>885</v>
      </c>
      <c r="E1449" t="s">
        <v>58</v>
      </c>
      <c r="F1449">
        <v>221.25</v>
      </c>
      <c r="G1449">
        <v>30</v>
      </c>
      <c r="H1449" t="s">
        <v>69</v>
      </c>
      <c r="I1449" t="s">
        <v>83</v>
      </c>
    </row>
    <row r="1450" spans="1:9" x14ac:dyDescent="0.2">
      <c r="A1450">
        <v>10001449</v>
      </c>
      <c r="B1450" t="s">
        <v>72</v>
      </c>
      <c r="C1450">
        <v>76002</v>
      </c>
      <c r="D1450">
        <v>1429</v>
      </c>
      <c r="E1450" t="s">
        <v>54</v>
      </c>
      <c r="F1450">
        <v>357.25</v>
      </c>
      <c r="G1450">
        <v>30</v>
      </c>
      <c r="H1450" t="s">
        <v>18</v>
      </c>
      <c r="I1450" t="s">
        <v>83</v>
      </c>
    </row>
    <row r="1451" spans="1:9" x14ac:dyDescent="0.2">
      <c r="A1451">
        <v>10001450</v>
      </c>
      <c r="B1451" t="s">
        <v>48</v>
      </c>
      <c r="C1451">
        <v>76001</v>
      </c>
      <c r="D1451">
        <v>1682</v>
      </c>
      <c r="E1451" t="s">
        <v>65</v>
      </c>
      <c r="F1451">
        <v>420.5</v>
      </c>
      <c r="G1451">
        <v>30</v>
      </c>
      <c r="H1451" t="s">
        <v>18</v>
      </c>
      <c r="I1451" t="s">
        <v>83</v>
      </c>
    </row>
    <row r="1452" spans="1:9" x14ac:dyDescent="0.2">
      <c r="A1452">
        <v>10001451</v>
      </c>
      <c r="B1452" t="s">
        <v>70</v>
      </c>
      <c r="C1452">
        <v>76001</v>
      </c>
      <c r="D1452">
        <v>1361</v>
      </c>
      <c r="E1452" t="s">
        <v>65</v>
      </c>
      <c r="F1452">
        <v>340.25</v>
      </c>
      <c r="G1452">
        <v>90</v>
      </c>
      <c r="H1452" t="s">
        <v>18</v>
      </c>
      <c r="I1452" t="s">
        <v>83</v>
      </c>
    </row>
    <row r="1453" spans="1:9" x14ac:dyDescent="0.2">
      <c r="A1453">
        <v>10001452</v>
      </c>
      <c r="B1453" t="s">
        <v>64</v>
      </c>
      <c r="C1453">
        <v>76002</v>
      </c>
      <c r="D1453">
        <v>1559</v>
      </c>
      <c r="E1453" t="s">
        <v>60</v>
      </c>
      <c r="F1453">
        <v>389.75</v>
      </c>
      <c r="G1453">
        <v>60</v>
      </c>
      <c r="H1453" t="s">
        <v>18</v>
      </c>
      <c r="I1453" t="s">
        <v>83</v>
      </c>
    </row>
    <row r="1454" spans="1:9" x14ac:dyDescent="0.2">
      <c r="A1454">
        <v>10001453</v>
      </c>
      <c r="B1454" t="s">
        <v>51</v>
      </c>
      <c r="C1454">
        <v>76001</v>
      </c>
      <c r="D1454">
        <v>704</v>
      </c>
      <c r="E1454" t="s">
        <v>58</v>
      </c>
      <c r="F1454">
        <v>176</v>
      </c>
      <c r="G1454">
        <v>30</v>
      </c>
      <c r="H1454" t="s">
        <v>69</v>
      </c>
      <c r="I1454" t="s">
        <v>83</v>
      </c>
    </row>
    <row r="1455" spans="1:9" x14ac:dyDescent="0.2">
      <c r="A1455">
        <v>10001454</v>
      </c>
      <c r="B1455" t="s">
        <v>76</v>
      </c>
      <c r="C1455">
        <v>76002</v>
      </c>
      <c r="D1455">
        <v>1701</v>
      </c>
      <c r="E1455" t="s">
        <v>73</v>
      </c>
      <c r="F1455">
        <v>425.25</v>
      </c>
      <c r="G1455">
        <v>60</v>
      </c>
      <c r="H1455" t="s">
        <v>18</v>
      </c>
      <c r="I1455" t="s">
        <v>83</v>
      </c>
    </row>
    <row r="1456" spans="1:9" x14ac:dyDescent="0.2">
      <c r="A1456">
        <v>10001455</v>
      </c>
      <c r="B1456" t="s">
        <v>71</v>
      </c>
      <c r="C1456">
        <v>76002</v>
      </c>
      <c r="D1456">
        <v>654</v>
      </c>
      <c r="E1456" t="s">
        <v>65</v>
      </c>
      <c r="F1456">
        <v>163.5</v>
      </c>
      <c r="G1456">
        <v>30</v>
      </c>
      <c r="H1456" t="s">
        <v>69</v>
      </c>
      <c r="I1456" t="s">
        <v>83</v>
      </c>
    </row>
    <row r="1457" spans="1:9" x14ac:dyDescent="0.2">
      <c r="A1457">
        <v>10001456</v>
      </c>
      <c r="B1457" t="s">
        <v>66</v>
      </c>
      <c r="C1457">
        <v>76002</v>
      </c>
      <c r="D1457">
        <v>1458</v>
      </c>
      <c r="E1457" t="s">
        <v>56</v>
      </c>
      <c r="F1457">
        <v>364.5</v>
      </c>
      <c r="G1457">
        <v>30</v>
      </c>
      <c r="H1457" t="s">
        <v>18</v>
      </c>
      <c r="I1457" t="s">
        <v>83</v>
      </c>
    </row>
    <row r="1458" spans="1:9" x14ac:dyDescent="0.2">
      <c r="A1458">
        <v>10001457</v>
      </c>
      <c r="B1458" t="s">
        <v>68</v>
      </c>
      <c r="C1458">
        <v>76001</v>
      </c>
      <c r="D1458">
        <v>909</v>
      </c>
      <c r="E1458" t="s">
        <v>73</v>
      </c>
      <c r="F1458">
        <v>227.25</v>
      </c>
      <c r="G1458">
        <v>90</v>
      </c>
      <c r="H1458" t="s">
        <v>69</v>
      </c>
      <c r="I1458" t="s">
        <v>83</v>
      </c>
    </row>
    <row r="1459" spans="1:9" x14ac:dyDescent="0.2">
      <c r="A1459">
        <v>10001458</v>
      </c>
      <c r="B1459" t="s">
        <v>59</v>
      </c>
      <c r="C1459">
        <v>76001</v>
      </c>
      <c r="D1459">
        <v>1750</v>
      </c>
      <c r="E1459" t="s">
        <v>56</v>
      </c>
      <c r="F1459">
        <v>437.5</v>
      </c>
      <c r="G1459">
        <v>90</v>
      </c>
      <c r="H1459" t="s">
        <v>18</v>
      </c>
      <c r="I1459" t="s">
        <v>83</v>
      </c>
    </row>
    <row r="1460" spans="1:9" x14ac:dyDescent="0.2">
      <c r="A1460">
        <v>10001459</v>
      </c>
      <c r="B1460" t="s">
        <v>57</v>
      </c>
      <c r="C1460">
        <v>76002</v>
      </c>
      <c r="D1460">
        <v>819</v>
      </c>
      <c r="E1460" t="s">
        <v>58</v>
      </c>
      <c r="F1460">
        <v>204.75</v>
      </c>
      <c r="G1460">
        <v>60</v>
      </c>
      <c r="H1460" t="s">
        <v>69</v>
      </c>
      <c r="I1460" t="s">
        <v>83</v>
      </c>
    </row>
    <row r="1461" spans="1:9" x14ac:dyDescent="0.2">
      <c r="A1461">
        <v>10001460</v>
      </c>
      <c r="B1461" t="s">
        <v>72</v>
      </c>
      <c r="C1461">
        <v>76002</v>
      </c>
      <c r="D1461">
        <v>1496</v>
      </c>
      <c r="E1461" t="s">
        <v>73</v>
      </c>
      <c r="F1461">
        <v>374</v>
      </c>
      <c r="G1461">
        <v>30</v>
      </c>
      <c r="H1461" t="s">
        <v>18</v>
      </c>
      <c r="I1461" t="s">
        <v>83</v>
      </c>
    </row>
    <row r="1462" spans="1:9" x14ac:dyDescent="0.2">
      <c r="A1462">
        <v>10001461</v>
      </c>
      <c r="B1462" t="s">
        <v>63</v>
      </c>
      <c r="C1462">
        <v>76002</v>
      </c>
      <c r="D1462">
        <v>1256</v>
      </c>
      <c r="E1462" t="s">
        <v>73</v>
      </c>
      <c r="F1462">
        <v>314</v>
      </c>
      <c r="G1462">
        <v>30</v>
      </c>
      <c r="H1462" t="s">
        <v>18</v>
      </c>
      <c r="I1462" t="s">
        <v>83</v>
      </c>
    </row>
    <row r="1463" spans="1:9" x14ac:dyDescent="0.2">
      <c r="A1463">
        <v>10001462</v>
      </c>
      <c r="B1463" t="s">
        <v>64</v>
      </c>
      <c r="C1463">
        <v>76001</v>
      </c>
      <c r="D1463">
        <v>1454</v>
      </c>
      <c r="E1463" t="s">
        <v>49</v>
      </c>
      <c r="F1463">
        <v>363.5</v>
      </c>
      <c r="G1463">
        <v>90</v>
      </c>
      <c r="H1463" t="s">
        <v>18</v>
      </c>
      <c r="I1463" t="s">
        <v>83</v>
      </c>
    </row>
    <row r="1464" spans="1:9" x14ac:dyDescent="0.2">
      <c r="A1464">
        <v>10001463</v>
      </c>
      <c r="B1464" t="s">
        <v>68</v>
      </c>
      <c r="C1464">
        <v>76001</v>
      </c>
      <c r="D1464">
        <v>270</v>
      </c>
      <c r="E1464" t="s">
        <v>52</v>
      </c>
      <c r="F1464">
        <v>67.5</v>
      </c>
      <c r="G1464">
        <v>90</v>
      </c>
      <c r="H1464" t="s">
        <v>21</v>
      </c>
      <c r="I1464" t="s">
        <v>83</v>
      </c>
    </row>
    <row r="1465" spans="1:9" x14ac:dyDescent="0.2">
      <c r="A1465">
        <v>10001464</v>
      </c>
      <c r="B1465" t="s">
        <v>76</v>
      </c>
      <c r="C1465">
        <v>76002</v>
      </c>
      <c r="D1465">
        <v>534</v>
      </c>
      <c r="E1465" t="s">
        <v>56</v>
      </c>
      <c r="F1465">
        <v>133.5</v>
      </c>
      <c r="G1465">
        <v>90</v>
      </c>
      <c r="H1465" t="s">
        <v>69</v>
      </c>
      <c r="I1465" t="s">
        <v>83</v>
      </c>
    </row>
    <row r="1466" spans="1:9" x14ac:dyDescent="0.2">
      <c r="A1466">
        <v>10001465</v>
      </c>
      <c r="B1466" t="s">
        <v>63</v>
      </c>
      <c r="C1466">
        <v>76002</v>
      </c>
      <c r="D1466">
        <v>1674</v>
      </c>
      <c r="E1466" t="s">
        <v>58</v>
      </c>
      <c r="F1466">
        <v>418.5</v>
      </c>
      <c r="G1466">
        <v>30</v>
      </c>
      <c r="H1466" t="s">
        <v>18</v>
      </c>
      <c r="I1466" t="s">
        <v>83</v>
      </c>
    </row>
    <row r="1467" spans="1:9" x14ac:dyDescent="0.2">
      <c r="A1467">
        <v>10001466</v>
      </c>
      <c r="B1467" t="s">
        <v>66</v>
      </c>
      <c r="C1467">
        <v>76002</v>
      </c>
      <c r="D1467">
        <v>217</v>
      </c>
      <c r="E1467" t="s">
        <v>73</v>
      </c>
      <c r="F1467">
        <v>54.25</v>
      </c>
      <c r="G1467">
        <v>90</v>
      </c>
      <c r="H1467" t="s">
        <v>21</v>
      </c>
      <c r="I1467" t="s">
        <v>83</v>
      </c>
    </row>
    <row r="1468" spans="1:9" x14ac:dyDescent="0.2">
      <c r="A1468">
        <v>10001467</v>
      </c>
      <c r="B1468" t="s">
        <v>70</v>
      </c>
      <c r="C1468">
        <v>76001</v>
      </c>
      <c r="D1468">
        <v>1546</v>
      </c>
      <c r="E1468" t="s">
        <v>58</v>
      </c>
      <c r="F1468">
        <v>386.5</v>
      </c>
      <c r="G1468">
        <v>30</v>
      </c>
      <c r="H1468" t="s">
        <v>18</v>
      </c>
      <c r="I1468" t="s">
        <v>83</v>
      </c>
    </row>
    <row r="1469" spans="1:9" x14ac:dyDescent="0.2">
      <c r="A1469">
        <v>10001468</v>
      </c>
      <c r="B1469" t="s">
        <v>72</v>
      </c>
      <c r="C1469">
        <v>76002</v>
      </c>
      <c r="D1469">
        <v>1750</v>
      </c>
      <c r="E1469" t="s">
        <v>65</v>
      </c>
      <c r="F1469">
        <v>437.5</v>
      </c>
      <c r="G1469">
        <v>30</v>
      </c>
      <c r="H1469" t="s">
        <v>18</v>
      </c>
      <c r="I1469" t="s">
        <v>83</v>
      </c>
    </row>
    <row r="1470" spans="1:9" x14ac:dyDescent="0.2">
      <c r="A1470">
        <v>10001469</v>
      </c>
      <c r="B1470" t="s">
        <v>51</v>
      </c>
      <c r="C1470">
        <v>76001</v>
      </c>
      <c r="D1470">
        <v>1017</v>
      </c>
      <c r="E1470" t="s">
        <v>60</v>
      </c>
      <c r="F1470">
        <v>254.25</v>
      </c>
      <c r="G1470">
        <v>90</v>
      </c>
      <c r="H1470" t="s">
        <v>18</v>
      </c>
      <c r="I1470" t="s">
        <v>83</v>
      </c>
    </row>
    <row r="1471" spans="1:9" x14ac:dyDescent="0.2">
      <c r="A1471">
        <v>10001470</v>
      </c>
      <c r="B1471" t="s">
        <v>59</v>
      </c>
      <c r="C1471">
        <v>76001</v>
      </c>
      <c r="D1471">
        <v>721</v>
      </c>
      <c r="E1471" t="s">
        <v>58</v>
      </c>
      <c r="F1471">
        <v>180.25</v>
      </c>
      <c r="G1471">
        <v>60</v>
      </c>
      <c r="H1471" t="s">
        <v>69</v>
      </c>
      <c r="I1471" t="s">
        <v>83</v>
      </c>
    </row>
    <row r="1472" spans="1:9" x14ac:dyDescent="0.2">
      <c r="A1472">
        <v>10001471</v>
      </c>
      <c r="B1472" t="s">
        <v>64</v>
      </c>
      <c r="C1472">
        <v>76001</v>
      </c>
      <c r="D1472">
        <v>1916</v>
      </c>
      <c r="E1472" t="s">
        <v>60</v>
      </c>
      <c r="F1472">
        <v>479</v>
      </c>
      <c r="G1472">
        <v>30</v>
      </c>
      <c r="H1472" t="s">
        <v>18</v>
      </c>
      <c r="I1472" t="s">
        <v>83</v>
      </c>
    </row>
    <row r="1473" spans="1:9" x14ac:dyDescent="0.2">
      <c r="A1473">
        <v>10001472</v>
      </c>
      <c r="B1473" t="s">
        <v>64</v>
      </c>
      <c r="C1473">
        <v>76001</v>
      </c>
      <c r="D1473">
        <v>506</v>
      </c>
      <c r="E1473" t="s">
        <v>49</v>
      </c>
      <c r="F1473">
        <v>126.5</v>
      </c>
      <c r="G1473">
        <v>90</v>
      </c>
      <c r="H1473" t="s">
        <v>69</v>
      </c>
      <c r="I1473" t="s">
        <v>83</v>
      </c>
    </row>
    <row r="1474" spans="1:9" x14ac:dyDescent="0.2">
      <c r="A1474">
        <v>10001473</v>
      </c>
      <c r="B1474" t="s">
        <v>74</v>
      </c>
      <c r="C1474">
        <v>76001</v>
      </c>
      <c r="D1474">
        <v>574</v>
      </c>
      <c r="E1474" t="s">
        <v>65</v>
      </c>
      <c r="F1474">
        <v>143.5</v>
      </c>
      <c r="G1474">
        <v>30</v>
      </c>
      <c r="H1474" t="s">
        <v>69</v>
      </c>
      <c r="I1474" t="s">
        <v>83</v>
      </c>
    </row>
    <row r="1475" spans="1:9" x14ac:dyDescent="0.2">
      <c r="A1475">
        <v>10001474</v>
      </c>
      <c r="B1475" t="s">
        <v>62</v>
      </c>
      <c r="C1475">
        <v>76001</v>
      </c>
      <c r="D1475">
        <v>1386</v>
      </c>
      <c r="E1475" t="s">
        <v>56</v>
      </c>
      <c r="F1475">
        <v>346.5</v>
      </c>
      <c r="G1475">
        <v>90</v>
      </c>
      <c r="H1475" t="s">
        <v>18</v>
      </c>
      <c r="I1475" t="s">
        <v>83</v>
      </c>
    </row>
    <row r="1476" spans="1:9" x14ac:dyDescent="0.2">
      <c r="A1476">
        <v>10001475</v>
      </c>
      <c r="B1476" t="s">
        <v>76</v>
      </c>
      <c r="C1476">
        <v>76002</v>
      </c>
      <c r="D1476">
        <v>214</v>
      </c>
      <c r="E1476" t="s">
        <v>54</v>
      </c>
      <c r="F1476">
        <v>53.5</v>
      </c>
      <c r="G1476">
        <v>90</v>
      </c>
      <c r="H1476" t="s">
        <v>21</v>
      </c>
      <c r="I1476" t="s">
        <v>83</v>
      </c>
    </row>
    <row r="1477" spans="1:9" x14ac:dyDescent="0.2">
      <c r="A1477">
        <v>10001476</v>
      </c>
      <c r="B1477" t="s">
        <v>48</v>
      </c>
      <c r="C1477">
        <v>76002</v>
      </c>
      <c r="D1477">
        <v>1955</v>
      </c>
      <c r="E1477" t="s">
        <v>49</v>
      </c>
      <c r="F1477">
        <v>488.75</v>
      </c>
      <c r="G1477">
        <v>60</v>
      </c>
      <c r="H1477" t="s">
        <v>18</v>
      </c>
      <c r="I1477" t="s">
        <v>83</v>
      </c>
    </row>
    <row r="1478" spans="1:9" x14ac:dyDescent="0.2">
      <c r="A1478">
        <v>10001477</v>
      </c>
      <c r="B1478" t="s">
        <v>66</v>
      </c>
      <c r="C1478">
        <v>76001</v>
      </c>
      <c r="D1478">
        <v>1835</v>
      </c>
      <c r="E1478" t="s">
        <v>49</v>
      </c>
      <c r="F1478">
        <v>458.75</v>
      </c>
      <c r="G1478">
        <v>60</v>
      </c>
      <c r="H1478" t="s">
        <v>18</v>
      </c>
      <c r="I1478" t="s">
        <v>83</v>
      </c>
    </row>
    <row r="1479" spans="1:9" x14ac:dyDescent="0.2">
      <c r="A1479">
        <v>10001478</v>
      </c>
      <c r="B1479" t="s">
        <v>74</v>
      </c>
      <c r="C1479">
        <v>76001</v>
      </c>
      <c r="D1479">
        <v>692</v>
      </c>
      <c r="E1479" t="s">
        <v>65</v>
      </c>
      <c r="F1479">
        <v>173</v>
      </c>
      <c r="G1479">
        <v>60</v>
      </c>
      <c r="H1479" t="s">
        <v>69</v>
      </c>
      <c r="I1479" t="s">
        <v>83</v>
      </c>
    </row>
    <row r="1480" spans="1:9" x14ac:dyDescent="0.2">
      <c r="A1480">
        <v>10001479</v>
      </c>
      <c r="B1480" t="s">
        <v>63</v>
      </c>
      <c r="C1480">
        <v>76001</v>
      </c>
      <c r="D1480">
        <v>650</v>
      </c>
      <c r="E1480" t="s">
        <v>65</v>
      </c>
      <c r="F1480">
        <v>162.5</v>
      </c>
      <c r="G1480">
        <v>90</v>
      </c>
      <c r="H1480" t="s">
        <v>69</v>
      </c>
      <c r="I1480" t="s">
        <v>83</v>
      </c>
    </row>
    <row r="1481" spans="1:9" x14ac:dyDescent="0.2">
      <c r="A1481">
        <v>10001480</v>
      </c>
      <c r="B1481" t="s">
        <v>68</v>
      </c>
      <c r="C1481">
        <v>76002</v>
      </c>
      <c r="D1481">
        <v>650</v>
      </c>
      <c r="E1481" t="s">
        <v>58</v>
      </c>
      <c r="F1481">
        <v>162.5</v>
      </c>
      <c r="G1481">
        <v>60</v>
      </c>
      <c r="H1481" t="s">
        <v>69</v>
      </c>
      <c r="I1481" t="s">
        <v>83</v>
      </c>
    </row>
    <row r="1482" spans="1:9" x14ac:dyDescent="0.2">
      <c r="A1482">
        <v>10001481</v>
      </c>
      <c r="B1482" t="s">
        <v>48</v>
      </c>
      <c r="C1482">
        <v>76001</v>
      </c>
      <c r="D1482">
        <v>875</v>
      </c>
      <c r="E1482" t="s">
        <v>56</v>
      </c>
      <c r="F1482">
        <v>218.75</v>
      </c>
      <c r="G1482">
        <v>30</v>
      </c>
      <c r="H1482" t="s">
        <v>69</v>
      </c>
      <c r="I1482" t="s">
        <v>83</v>
      </c>
    </row>
    <row r="1483" spans="1:9" x14ac:dyDescent="0.2">
      <c r="A1483">
        <v>10001482</v>
      </c>
      <c r="B1483" t="s">
        <v>48</v>
      </c>
      <c r="C1483">
        <v>76001</v>
      </c>
      <c r="D1483">
        <v>1263</v>
      </c>
      <c r="E1483" t="s">
        <v>58</v>
      </c>
      <c r="F1483">
        <v>315.75</v>
      </c>
      <c r="G1483">
        <v>90</v>
      </c>
      <c r="H1483" t="s">
        <v>18</v>
      </c>
      <c r="I1483" t="s">
        <v>83</v>
      </c>
    </row>
    <row r="1484" spans="1:9" x14ac:dyDescent="0.2">
      <c r="A1484">
        <v>10001483</v>
      </c>
      <c r="B1484" t="s">
        <v>74</v>
      </c>
      <c r="C1484">
        <v>76001</v>
      </c>
      <c r="D1484">
        <v>647</v>
      </c>
      <c r="E1484" t="s">
        <v>73</v>
      </c>
      <c r="F1484">
        <v>161.75</v>
      </c>
      <c r="G1484">
        <v>30</v>
      </c>
      <c r="H1484" t="s">
        <v>69</v>
      </c>
      <c r="I1484" t="s">
        <v>83</v>
      </c>
    </row>
    <row r="1485" spans="1:9" x14ac:dyDescent="0.2">
      <c r="A1485">
        <v>10001484</v>
      </c>
      <c r="B1485" t="s">
        <v>74</v>
      </c>
      <c r="C1485">
        <v>76002</v>
      </c>
      <c r="D1485">
        <v>579</v>
      </c>
      <c r="E1485" t="s">
        <v>52</v>
      </c>
      <c r="F1485">
        <v>144.75</v>
      </c>
      <c r="G1485">
        <v>30</v>
      </c>
      <c r="H1485" t="s">
        <v>69</v>
      </c>
      <c r="I1485" t="s">
        <v>83</v>
      </c>
    </row>
    <row r="1486" spans="1:9" x14ac:dyDescent="0.2">
      <c r="A1486">
        <v>10001485</v>
      </c>
      <c r="B1486" t="s">
        <v>72</v>
      </c>
      <c r="C1486">
        <v>76001</v>
      </c>
      <c r="D1486">
        <v>343</v>
      </c>
      <c r="E1486" t="s">
        <v>58</v>
      </c>
      <c r="F1486">
        <v>85.75</v>
      </c>
      <c r="G1486">
        <v>60</v>
      </c>
      <c r="H1486" t="s">
        <v>21</v>
      </c>
      <c r="I1486" t="s">
        <v>83</v>
      </c>
    </row>
    <row r="1487" spans="1:9" x14ac:dyDescent="0.2">
      <c r="A1487">
        <v>10001486</v>
      </c>
      <c r="B1487" t="s">
        <v>57</v>
      </c>
      <c r="C1487">
        <v>76002</v>
      </c>
      <c r="D1487">
        <v>639</v>
      </c>
      <c r="E1487" t="s">
        <v>61</v>
      </c>
      <c r="F1487">
        <v>159.75</v>
      </c>
      <c r="G1487">
        <v>30</v>
      </c>
      <c r="H1487" t="s">
        <v>69</v>
      </c>
      <c r="I1487" t="s">
        <v>83</v>
      </c>
    </row>
    <row r="1488" spans="1:9" x14ac:dyDescent="0.2">
      <c r="A1488">
        <v>10001487</v>
      </c>
      <c r="B1488" t="s">
        <v>53</v>
      </c>
      <c r="C1488">
        <v>76002</v>
      </c>
      <c r="D1488">
        <v>1325</v>
      </c>
      <c r="E1488" t="s">
        <v>73</v>
      </c>
      <c r="F1488">
        <v>331.25</v>
      </c>
      <c r="G1488">
        <v>30</v>
      </c>
      <c r="H1488" t="s">
        <v>18</v>
      </c>
      <c r="I1488" t="s">
        <v>83</v>
      </c>
    </row>
    <row r="1489" spans="1:9" x14ac:dyDescent="0.2">
      <c r="A1489">
        <v>10001488</v>
      </c>
      <c r="B1489" t="s">
        <v>63</v>
      </c>
      <c r="C1489">
        <v>76001</v>
      </c>
      <c r="D1489">
        <v>882</v>
      </c>
      <c r="E1489" t="s">
        <v>61</v>
      </c>
      <c r="F1489">
        <v>220.5</v>
      </c>
      <c r="G1489">
        <v>30</v>
      </c>
      <c r="H1489" t="s">
        <v>69</v>
      </c>
      <c r="I1489" t="s">
        <v>83</v>
      </c>
    </row>
    <row r="1490" spans="1:9" x14ac:dyDescent="0.2">
      <c r="A1490">
        <v>10001489</v>
      </c>
      <c r="B1490" t="s">
        <v>71</v>
      </c>
      <c r="C1490">
        <v>76001</v>
      </c>
      <c r="D1490">
        <v>500</v>
      </c>
      <c r="E1490" t="s">
        <v>52</v>
      </c>
      <c r="F1490">
        <v>125</v>
      </c>
      <c r="G1490">
        <v>60</v>
      </c>
      <c r="H1490" t="s">
        <v>21</v>
      </c>
      <c r="I1490" t="s">
        <v>83</v>
      </c>
    </row>
    <row r="1491" spans="1:9" x14ac:dyDescent="0.2">
      <c r="A1491">
        <v>10001490</v>
      </c>
      <c r="B1491" t="s">
        <v>70</v>
      </c>
      <c r="C1491">
        <v>76001</v>
      </c>
      <c r="D1491">
        <v>871</v>
      </c>
      <c r="E1491" t="s">
        <v>61</v>
      </c>
      <c r="F1491">
        <v>217.75</v>
      </c>
      <c r="G1491">
        <v>60</v>
      </c>
      <c r="H1491" t="s">
        <v>69</v>
      </c>
      <c r="I1491" t="s">
        <v>83</v>
      </c>
    </row>
    <row r="1492" spans="1:9" x14ac:dyDescent="0.2">
      <c r="A1492">
        <v>10001491</v>
      </c>
      <c r="B1492" t="s">
        <v>51</v>
      </c>
      <c r="C1492">
        <v>76002</v>
      </c>
      <c r="D1492">
        <v>1438</v>
      </c>
      <c r="E1492" t="s">
        <v>54</v>
      </c>
      <c r="F1492">
        <v>359.5</v>
      </c>
      <c r="G1492">
        <v>60</v>
      </c>
      <c r="H1492" t="s">
        <v>18</v>
      </c>
      <c r="I1492" t="s">
        <v>83</v>
      </c>
    </row>
    <row r="1493" spans="1:9" x14ac:dyDescent="0.2">
      <c r="A1493">
        <v>10001492</v>
      </c>
      <c r="B1493" t="s">
        <v>63</v>
      </c>
      <c r="C1493">
        <v>76002</v>
      </c>
      <c r="D1493">
        <v>838</v>
      </c>
      <c r="E1493" t="s">
        <v>73</v>
      </c>
      <c r="F1493">
        <v>209.5</v>
      </c>
      <c r="G1493">
        <v>30</v>
      </c>
      <c r="H1493" t="s">
        <v>69</v>
      </c>
      <c r="I1493" t="s">
        <v>83</v>
      </c>
    </row>
    <row r="1494" spans="1:9" x14ac:dyDescent="0.2">
      <c r="A1494">
        <v>10001493</v>
      </c>
      <c r="B1494" t="s">
        <v>75</v>
      </c>
      <c r="C1494">
        <v>76001</v>
      </c>
      <c r="D1494">
        <v>519</v>
      </c>
      <c r="E1494" t="s">
        <v>56</v>
      </c>
      <c r="F1494">
        <v>129.75</v>
      </c>
      <c r="G1494">
        <v>90</v>
      </c>
      <c r="H1494" t="s">
        <v>69</v>
      </c>
      <c r="I1494" t="s">
        <v>83</v>
      </c>
    </row>
    <row r="1495" spans="1:9" x14ac:dyDescent="0.2">
      <c r="A1495">
        <v>10001494</v>
      </c>
      <c r="B1495" t="s">
        <v>62</v>
      </c>
      <c r="C1495">
        <v>76002</v>
      </c>
      <c r="D1495">
        <v>204</v>
      </c>
      <c r="E1495" t="s">
        <v>65</v>
      </c>
      <c r="F1495">
        <v>51</v>
      </c>
      <c r="G1495">
        <v>60</v>
      </c>
      <c r="H1495" t="s">
        <v>21</v>
      </c>
      <c r="I1495" t="s">
        <v>83</v>
      </c>
    </row>
    <row r="1496" spans="1:9" x14ac:dyDescent="0.2">
      <c r="A1496">
        <v>10001495</v>
      </c>
      <c r="B1496" t="s">
        <v>74</v>
      </c>
      <c r="C1496">
        <v>76001</v>
      </c>
      <c r="D1496">
        <v>1347</v>
      </c>
      <c r="E1496" t="s">
        <v>49</v>
      </c>
      <c r="F1496">
        <v>336.75</v>
      </c>
      <c r="G1496">
        <v>90</v>
      </c>
      <c r="H1496" t="s">
        <v>18</v>
      </c>
      <c r="I1496" t="s">
        <v>83</v>
      </c>
    </row>
    <row r="1497" spans="1:9" x14ac:dyDescent="0.2">
      <c r="A1497">
        <v>10001496</v>
      </c>
      <c r="B1497" t="s">
        <v>68</v>
      </c>
      <c r="C1497">
        <v>76001</v>
      </c>
      <c r="D1497">
        <v>1181</v>
      </c>
      <c r="E1497" t="s">
        <v>61</v>
      </c>
      <c r="F1497">
        <v>295.25</v>
      </c>
      <c r="G1497">
        <v>90</v>
      </c>
      <c r="H1497" t="s">
        <v>18</v>
      </c>
      <c r="I1497" t="s">
        <v>83</v>
      </c>
    </row>
    <row r="1498" spans="1:9" x14ac:dyDescent="0.2">
      <c r="A1498">
        <v>10001497</v>
      </c>
      <c r="B1498" t="s">
        <v>57</v>
      </c>
      <c r="C1498">
        <v>76001</v>
      </c>
      <c r="D1498">
        <v>1184</v>
      </c>
      <c r="E1498" t="s">
        <v>73</v>
      </c>
      <c r="F1498">
        <v>296</v>
      </c>
      <c r="G1498">
        <v>60</v>
      </c>
      <c r="H1498" t="s">
        <v>18</v>
      </c>
      <c r="I1498" t="s">
        <v>83</v>
      </c>
    </row>
    <row r="1499" spans="1:9" x14ac:dyDescent="0.2">
      <c r="A1499">
        <v>10001498</v>
      </c>
      <c r="B1499" t="s">
        <v>70</v>
      </c>
      <c r="C1499">
        <v>76001</v>
      </c>
      <c r="D1499">
        <v>498</v>
      </c>
      <c r="E1499" t="s">
        <v>58</v>
      </c>
      <c r="F1499">
        <v>124.5</v>
      </c>
      <c r="G1499">
        <v>30</v>
      </c>
      <c r="H1499" t="s">
        <v>21</v>
      </c>
      <c r="I1499" t="s">
        <v>83</v>
      </c>
    </row>
    <row r="1500" spans="1:9" x14ac:dyDescent="0.2">
      <c r="A1500">
        <v>10001499</v>
      </c>
      <c r="B1500" t="s">
        <v>75</v>
      </c>
      <c r="C1500">
        <v>76001</v>
      </c>
      <c r="D1500">
        <v>232</v>
      </c>
      <c r="E1500" t="s">
        <v>52</v>
      </c>
      <c r="F1500">
        <v>58</v>
      </c>
      <c r="G1500">
        <v>90</v>
      </c>
      <c r="H1500" t="s">
        <v>21</v>
      </c>
      <c r="I1500" t="s">
        <v>83</v>
      </c>
    </row>
    <row r="1501" spans="1:9" x14ac:dyDescent="0.2">
      <c r="A1501">
        <v>10001500</v>
      </c>
      <c r="B1501" t="s">
        <v>74</v>
      </c>
      <c r="C1501">
        <v>76002</v>
      </c>
      <c r="D1501">
        <v>1175</v>
      </c>
      <c r="E1501" t="s">
        <v>54</v>
      </c>
      <c r="F1501">
        <v>293.75</v>
      </c>
      <c r="G1501">
        <v>60</v>
      </c>
      <c r="H1501" t="s">
        <v>18</v>
      </c>
      <c r="I1501" t="s">
        <v>83</v>
      </c>
    </row>
    <row r="1502" spans="1:9" x14ac:dyDescent="0.2">
      <c r="A1502">
        <v>10001501</v>
      </c>
      <c r="B1502" t="s">
        <v>76</v>
      </c>
      <c r="C1502">
        <v>76002</v>
      </c>
      <c r="D1502">
        <v>361</v>
      </c>
      <c r="E1502" t="s">
        <v>56</v>
      </c>
      <c r="F1502">
        <v>90.25</v>
      </c>
      <c r="G1502">
        <v>90</v>
      </c>
      <c r="H1502" t="s">
        <v>21</v>
      </c>
      <c r="I1502" t="s">
        <v>83</v>
      </c>
    </row>
    <row r="1503" spans="1:9" x14ac:dyDescent="0.2">
      <c r="A1503">
        <v>10001502</v>
      </c>
      <c r="B1503" t="s">
        <v>67</v>
      </c>
      <c r="C1503">
        <v>76001</v>
      </c>
      <c r="D1503">
        <v>1793</v>
      </c>
      <c r="E1503" t="s">
        <v>61</v>
      </c>
      <c r="F1503">
        <v>448.25</v>
      </c>
      <c r="G1503">
        <v>30</v>
      </c>
      <c r="H1503" t="s">
        <v>18</v>
      </c>
      <c r="I1503" t="s">
        <v>83</v>
      </c>
    </row>
    <row r="1504" spans="1:9" x14ac:dyDescent="0.2">
      <c r="A1504">
        <v>10001503</v>
      </c>
      <c r="B1504" t="s">
        <v>67</v>
      </c>
      <c r="C1504">
        <v>76002</v>
      </c>
      <c r="D1504">
        <v>1224</v>
      </c>
      <c r="E1504" t="s">
        <v>61</v>
      </c>
      <c r="F1504">
        <v>306</v>
      </c>
      <c r="G1504">
        <v>90</v>
      </c>
      <c r="H1504" t="s">
        <v>18</v>
      </c>
      <c r="I1504" t="s">
        <v>83</v>
      </c>
    </row>
    <row r="1505" spans="1:9" x14ac:dyDescent="0.2">
      <c r="A1505">
        <v>10001504</v>
      </c>
      <c r="B1505" t="s">
        <v>67</v>
      </c>
      <c r="C1505">
        <v>76002</v>
      </c>
      <c r="D1505">
        <v>1572</v>
      </c>
      <c r="E1505" t="s">
        <v>61</v>
      </c>
      <c r="F1505">
        <v>393</v>
      </c>
      <c r="G1505">
        <v>30</v>
      </c>
      <c r="H1505" t="s">
        <v>18</v>
      </c>
      <c r="I1505" t="s">
        <v>83</v>
      </c>
    </row>
    <row r="1506" spans="1:9" x14ac:dyDescent="0.2">
      <c r="A1506">
        <v>10001505</v>
      </c>
      <c r="B1506" t="s">
        <v>67</v>
      </c>
      <c r="C1506">
        <v>76002</v>
      </c>
      <c r="D1506">
        <v>1026</v>
      </c>
      <c r="E1506" t="s">
        <v>54</v>
      </c>
      <c r="F1506">
        <v>256.5</v>
      </c>
      <c r="G1506">
        <v>60</v>
      </c>
      <c r="H1506" t="s">
        <v>18</v>
      </c>
      <c r="I1506" t="s">
        <v>83</v>
      </c>
    </row>
    <row r="1507" spans="1:9" x14ac:dyDescent="0.2">
      <c r="A1507">
        <v>10001506</v>
      </c>
      <c r="B1507" t="s">
        <v>63</v>
      </c>
      <c r="C1507">
        <v>76002</v>
      </c>
      <c r="D1507">
        <v>1304</v>
      </c>
      <c r="E1507" t="s">
        <v>54</v>
      </c>
      <c r="F1507">
        <v>326</v>
      </c>
      <c r="G1507">
        <v>30</v>
      </c>
      <c r="H1507" t="s">
        <v>18</v>
      </c>
      <c r="I1507" t="s">
        <v>83</v>
      </c>
    </row>
    <row r="1508" spans="1:9" x14ac:dyDescent="0.2">
      <c r="A1508">
        <v>10001507</v>
      </c>
      <c r="B1508" t="s">
        <v>57</v>
      </c>
      <c r="C1508">
        <v>76001</v>
      </c>
      <c r="D1508">
        <v>1899</v>
      </c>
      <c r="E1508" t="s">
        <v>54</v>
      </c>
      <c r="F1508">
        <v>474.75</v>
      </c>
      <c r="G1508">
        <v>90</v>
      </c>
      <c r="H1508" t="s">
        <v>18</v>
      </c>
      <c r="I1508" t="s">
        <v>83</v>
      </c>
    </row>
    <row r="1509" spans="1:9" x14ac:dyDescent="0.2">
      <c r="A1509">
        <v>10001508</v>
      </c>
      <c r="B1509" t="s">
        <v>53</v>
      </c>
      <c r="C1509">
        <v>76002</v>
      </c>
      <c r="D1509">
        <v>945</v>
      </c>
      <c r="E1509" t="s">
        <v>56</v>
      </c>
      <c r="F1509">
        <v>236.25</v>
      </c>
      <c r="G1509">
        <v>30</v>
      </c>
      <c r="H1509" t="s">
        <v>69</v>
      </c>
      <c r="I1509" t="s">
        <v>83</v>
      </c>
    </row>
    <row r="1510" spans="1:9" x14ac:dyDescent="0.2">
      <c r="A1510">
        <v>10001509</v>
      </c>
      <c r="B1510" t="s">
        <v>67</v>
      </c>
      <c r="C1510">
        <v>76002</v>
      </c>
      <c r="D1510">
        <v>473</v>
      </c>
      <c r="E1510" t="s">
        <v>65</v>
      </c>
      <c r="F1510">
        <v>118.25</v>
      </c>
      <c r="G1510">
        <v>90</v>
      </c>
      <c r="H1510" t="s">
        <v>21</v>
      </c>
      <c r="I1510" t="s">
        <v>83</v>
      </c>
    </row>
    <row r="1511" spans="1:9" x14ac:dyDescent="0.2">
      <c r="A1511">
        <v>10001510</v>
      </c>
      <c r="B1511" t="s">
        <v>57</v>
      </c>
      <c r="C1511">
        <v>76001</v>
      </c>
      <c r="D1511">
        <v>1149</v>
      </c>
      <c r="E1511" t="s">
        <v>60</v>
      </c>
      <c r="F1511">
        <v>287.25</v>
      </c>
      <c r="G1511">
        <v>60</v>
      </c>
      <c r="H1511" t="s">
        <v>18</v>
      </c>
      <c r="I1511" t="s">
        <v>83</v>
      </c>
    </row>
    <row r="1512" spans="1:9" x14ac:dyDescent="0.2">
      <c r="A1512">
        <v>10001511</v>
      </c>
      <c r="B1512" t="s">
        <v>72</v>
      </c>
      <c r="C1512">
        <v>76002</v>
      </c>
      <c r="D1512">
        <v>421</v>
      </c>
      <c r="E1512" t="s">
        <v>73</v>
      </c>
      <c r="F1512">
        <v>105.25</v>
      </c>
      <c r="G1512">
        <v>30</v>
      </c>
      <c r="H1512" t="s">
        <v>21</v>
      </c>
      <c r="I1512" t="s">
        <v>83</v>
      </c>
    </row>
    <row r="1513" spans="1:9" x14ac:dyDescent="0.2">
      <c r="A1513">
        <v>10001512</v>
      </c>
      <c r="B1513" t="s">
        <v>48</v>
      </c>
      <c r="C1513">
        <v>76002</v>
      </c>
      <c r="D1513">
        <v>555</v>
      </c>
      <c r="E1513" t="s">
        <v>60</v>
      </c>
      <c r="F1513">
        <v>138.75</v>
      </c>
      <c r="G1513">
        <v>60</v>
      </c>
      <c r="H1513" t="s">
        <v>69</v>
      </c>
      <c r="I1513" t="s">
        <v>83</v>
      </c>
    </row>
    <row r="1514" spans="1:9" x14ac:dyDescent="0.2">
      <c r="A1514">
        <v>10001513</v>
      </c>
      <c r="B1514" t="s">
        <v>53</v>
      </c>
      <c r="C1514">
        <v>76002</v>
      </c>
      <c r="D1514">
        <v>374</v>
      </c>
      <c r="E1514" t="s">
        <v>65</v>
      </c>
      <c r="F1514">
        <v>93.5</v>
      </c>
      <c r="G1514">
        <v>90</v>
      </c>
      <c r="H1514" t="s">
        <v>21</v>
      </c>
      <c r="I1514" t="s">
        <v>83</v>
      </c>
    </row>
    <row r="1515" spans="1:9" x14ac:dyDescent="0.2">
      <c r="A1515">
        <v>10001514</v>
      </c>
      <c r="B1515" t="s">
        <v>71</v>
      </c>
      <c r="C1515">
        <v>76001</v>
      </c>
      <c r="D1515">
        <v>1109</v>
      </c>
      <c r="E1515" t="s">
        <v>54</v>
      </c>
      <c r="F1515">
        <v>277.25</v>
      </c>
      <c r="G1515">
        <v>90</v>
      </c>
      <c r="H1515" t="s">
        <v>18</v>
      </c>
      <c r="I1515" t="s">
        <v>83</v>
      </c>
    </row>
    <row r="1516" spans="1:9" x14ac:dyDescent="0.2">
      <c r="A1516">
        <v>10001515</v>
      </c>
      <c r="B1516" t="s">
        <v>57</v>
      </c>
      <c r="C1516">
        <v>76001</v>
      </c>
      <c r="D1516">
        <v>1196</v>
      </c>
      <c r="E1516" t="s">
        <v>49</v>
      </c>
      <c r="F1516">
        <v>299</v>
      </c>
      <c r="G1516">
        <v>90</v>
      </c>
      <c r="H1516" t="s">
        <v>18</v>
      </c>
      <c r="I1516" t="s">
        <v>83</v>
      </c>
    </row>
    <row r="1517" spans="1:9" x14ac:dyDescent="0.2">
      <c r="A1517">
        <v>10001516</v>
      </c>
      <c r="B1517" t="s">
        <v>72</v>
      </c>
      <c r="C1517">
        <v>76001</v>
      </c>
      <c r="D1517">
        <v>730</v>
      </c>
      <c r="E1517" t="s">
        <v>49</v>
      </c>
      <c r="F1517">
        <v>182.5</v>
      </c>
      <c r="G1517">
        <v>30</v>
      </c>
      <c r="H1517" t="s">
        <v>69</v>
      </c>
      <c r="I1517" t="s">
        <v>83</v>
      </c>
    </row>
    <row r="1518" spans="1:9" x14ac:dyDescent="0.2">
      <c r="A1518">
        <v>10001517</v>
      </c>
      <c r="B1518" t="s">
        <v>55</v>
      </c>
      <c r="C1518">
        <v>76001</v>
      </c>
      <c r="D1518">
        <v>1914</v>
      </c>
      <c r="E1518" t="s">
        <v>54</v>
      </c>
      <c r="F1518">
        <v>478.5</v>
      </c>
      <c r="G1518">
        <v>60</v>
      </c>
      <c r="H1518" t="s">
        <v>18</v>
      </c>
      <c r="I1518" t="s">
        <v>83</v>
      </c>
    </row>
    <row r="1519" spans="1:9" x14ac:dyDescent="0.2">
      <c r="A1519">
        <v>10001518</v>
      </c>
      <c r="B1519" t="s">
        <v>63</v>
      </c>
      <c r="C1519">
        <v>76002</v>
      </c>
      <c r="D1519">
        <v>759</v>
      </c>
      <c r="E1519" t="s">
        <v>52</v>
      </c>
      <c r="F1519">
        <v>189.75</v>
      </c>
      <c r="G1519">
        <v>30</v>
      </c>
      <c r="H1519" t="s">
        <v>69</v>
      </c>
      <c r="I1519" t="s">
        <v>83</v>
      </c>
    </row>
    <row r="1520" spans="1:9" x14ac:dyDescent="0.2">
      <c r="A1520">
        <v>10001519</v>
      </c>
      <c r="B1520" t="s">
        <v>70</v>
      </c>
      <c r="C1520">
        <v>76002</v>
      </c>
      <c r="D1520">
        <v>1432</v>
      </c>
      <c r="E1520" t="s">
        <v>58</v>
      </c>
      <c r="F1520">
        <v>358</v>
      </c>
      <c r="G1520">
        <v>90</v>
      </c>
      <c r="H1520" t="s">
        <v>18</v>
      </c>
      <c r="I1520" t="s">
        <v>83</v>
      </c>
    </row>
    <row r="1521" spans="1:9" x14ac:dyDescent="0.2">
      <c r="A1521">
        <v>10001520</v>
      </c>
      <c r="B1521" t="s">
        <v>70</v>
      </c>
      <c r="C1521">
        <v>76002</v>
      </c>
      <c r="D1521">
        <v>1424</v>
      </c>
      <c r="E1521" t="s">
        <v>73</v>
      </c>
      <c r="F1521">
        <v>356</v>
      </c>
      <c r="G1521">
        <v>60</v>
      </c>
      <c r="H1521" t="s">
        <v>18</v>
      </c>
      <c r="I1521" t="s">
        <v>83</v>
      </c>
    </row>
    <row r="1522" spans="1:9" x14ac:dyDescent="0.2">
      <c r="A1522">
        <v>10001521</v>
      </c>
      <c r="B1522" t="s">
        <v>57</v>
      </c>
      <c r="C1522">
        <v>76002</v>
      </c>
      <c r="D1522">
        <v>1414</v>
      </c>
      <c r="E1522" t="s">
        <v>58</v>
      </c>
      <c r="F1522">
        <v>353.5</v>
      </c>
      <c r="G1522">
        <v>60</v>
      </c>
      <c r="H1522" t="s">
        <v>18</v>
      </c>
      <c r="I1522" t="s">
        <v>83</v>
      </c>
    </row>
    <row r="1523" spans="1:9" x14ac:dyDescent="0.2">
      <c r="A1523">
        <v>10001522</v>
      </c>
      <c r="B1523" t="s">
        <v>76</v>
      </c>
      <c r="C1523">
        <v>76001</v>
      </c>
      <c r="D1523">
        <v>504</v>
      </c>
      <c r="E1523" t="s">
        <v>65</v>
      </c>
      <c r="F1523">
        <v>126</v>
      </c>
      <c r="G1523">
        <v>90</v>
      </c>
      <c r="H1523" t="s">
        <v>69</v>
      </c>
      <c r="I1523" t="s">
        <v>83</v>
      </c>
    </row>
    <row r="1524" spans="1:9" x14ac:dyDescent="0.2">
      <c r="A1524">
        <v>10001523</v>
      </c>
      <c r="B1524" t="s">
        <v>66</v>
      </c>
      <c r="C1524">
        <v>76002</v>
      </c>
      <c r="D1524">
        <v>361</v>
      </c>
      <c r="E1524" t="s">
        <v>65</v>
      </c>
      <c r="F1524">
        <v>90.25</v>
      </c>
      <c r="G1524">
        <v>60</v>
      </c>
      <c r="H1524" t="s">
        <v>21</v>
      </c>
      <c r="I1524" t="s">
        <v>83</v>
      </c>
    </row>
    <row r="1525" spans="1:9" x14ac:dyDescent="0.2">
      <c r="A1525">
        <v>10001524</v>
      </c>
      <c r="B1525" t="s">
        <v>59</v>
      </c>
      <c r="C1525">
        <v>76001</v>
      </c>
      <c r="D1525">
        <v>1141</v>
      </c>
      <c r="E1525" t="s">
        <v>52</v>
      </c>
      <c r="F1525">
        <v>285.25</v>
      </c>
      <c r="G1525">
        <v>90</v>
      </c>
      <c r="H1525" t="s">
        <v>18</v>
      </c>
      <c r="I1525" t="s">
        <v>83</v>
      </c>
    </row>
    <row r="1526" spans="1:9" x14ac:dyDescent="0.2">
      <c r="A1526">
        <v>10001525</v>
      </c>
      <c r="B1526" t="s">
        <v>62</v>
      </c>
      <c r="C1526">
        <v>76002</v>
      </c>
      <c r="D1526">
        <v>1985</v>
      </c>
      <c r="E1526" t="s">
        <v>54</v>
      </c>
      <c r="F1526">
        <v>496.25</v>
      </c>
      <c r="G1526">
        <v>90</v>
      </c>
      <c r="H1526" t="s">
        <v>18</v>
      </c>
      <c r="I1526" t="s">
        <v>83</v>
      </c>
    </row>
    <row r="1527" spans="1:9" x14ac:dyDescent="0.2">
      <c r="A1527">
        <v>10001526</v>
      </c>
      <c r="B1527" t="s">
        <v>68</v>
      </c>
      <c r="C1527">
        <v>76002</v>
      </c>
      <c r="D1527">
        <v>1599</v>
      </c>
      <c r="E1527" t="s">
        <v>54</v>
      </c>
      <c r="F1527">
        <v>399.75</v>
      </c>
      <c r="G1527">
        <v>30</v>
      </c>
      <c r="H1527" t="s">
        <v>18</v>
      </c>
      <c r="I1527" t="s">
        <v>83</v>
      </c>
    </row>
    <row r="1528" spans="1:9" x14ac:dyDescent="0.2">
      <c r="A1528">
        <v>10001527</v>
      </c>
      <c r="B1528" t="s">
        <v>66</v>
      </c>
      <c r="C1528">
        <v>76002</v>
      </c>
      <c r="D1528">
        <v>245</v>
      </c>
      <c r="E1528" t="s">
        <v>60</v>
      </c>
      <c r="F1528">
        <v>61.25</v>
      </c>
      <c r="G1528">
        <v>30</v>
      </c>
      <c r="H1528" t="s">
        <v>21</v>
      </c>
      <c r="I1528" t="s">
        <v>83</v>
      </c>
    </row>
    <row r="1529" spans="1:9" x14ac:dyDescent="0.2">
      <c r="A1529">
        <v>10001528</v>
      </c>
      <c r="B1529" t="s">
        <v>72</v>
      </c>
      <c r="C1529">
        <v>76002</v>
      </c>
      <c r="D1529">
        <v>641</v>
      </c>
      <c r="E1529" t="s">
        <v>52</v>
      </c>
      <c r="F1529">
        <v>160.25</v>
      </c>
      <c r="G1529">
        <v>90</v>
      </c>
      <c r="H1529" t="s">
        <v>69</v>
      </c>
      <c r="I1529" t="s">
        <v>83</v>
      </c>
    </row>
    <row r="1530" spans="1:9" x14ac:dyDescent="0.2">
      <c r="A1530">
        <v>10001529</v>
      </c>
      <c r="B1530" t="s">
        <v>48</v>
      </c>
      <c r="C1530">
        <v>76001</v>
      </c>
      <c r="D1530">
        <v>680</v>
      </c>
      <c r="E1530" t="s">
        <v>65</v>
      </c>
      <c r="F1530">
        <v>170</v>
      </c>
      <c r="G1530">
        <v>30</v>
      </c>
      <c r="H1530" t="s">
        <v>69</v>
      </c>
      <c r="I1530" t="s">
        <v>83</v>
      </c>
    </row>
    <row r="1531" spans="1:9" x14ac:dyDescent="0.2">
      <c r="A1531">
        <v>10001530</v>
      </c>
      <c r="B1531" t="s">
        <v>66</v>
      </c>
      <c r="C1531">
        <v>76002</v>
      </c>
      <c r="D1531">
        <v>333</v>
      </c>
      <c r="E1531" t="s">
        <v>54</v>
      </c>
      <c r="F1531">
        <v>83.25</v>
      </c>
      <c r="G1531">
        <v>60</v>
      </c>
      <c r="H1531" t="s">
        <v>21</v>
      </c>
      <c r="I1531" t="s">
        <v>83</v>
      </c>
    </row>
    <row r="1532" spans="1:9" x14ac:dyDescent="0.2">
      <c r="A1532">
        <v>10001531</v>
      </c>
      <c r="B1532" t="s">
        <v>57</v>
      </c>
      <c r="C1532">
        <v>76001</v>
      </c>
      <c r="D1532">
        <v>1037</v>
      </c>
      <c r="E1532" t="s">
        <v>58</v>
      </c>
      <c r="F1532">
        <v>259.25</v>
      </c>
      <c r="G1532">
        <v>30</v>
      </c>
      <c r="H1532" t="s">
        <v>18</v>
      </c>
      <c r="I1532" t="s">
        <v>83</v>
      </c>
    </row>
    <row r="1533" spans="1:9" x14ac:dyDescent="0.2">
      <c r="A1533">
        <v>10001532</v>
      </c>
      <c r="B1533" t="s">
        <v>71</v>
      </c>
      <c r="C1533">
        <v>76002</v>
      </c>
      <c r="D1533">
        <v>1946</v>
      </c>
      <c r="E1533" t="s">
        <v>49</v>
      </c>
      <c r="F1533">
        <v>486.5</v>
      </c>
      <c r="G1533">
        <v>90</v>
      </c>
      <c r="H1533" t="s">
        <v>18</v>
      </c>
      <c r="I1533" t="s">
        <v>83</v>
      </c>
    </row>
    <row r="1534" spans="1:9" x14ac:dyDescent="0.2">
      <c r="A1534">
        <v>10001533</v>
      </c>
      <c r="B1534" t="s">
        <v>72</v>
      </c>
      <c r="C1534">
        <v>76002</v>
      </c>
      <c r="D1534">
        <v>1447</v>
      </c>
      <c r="E1534" t="s">
        <v>73</v>
      </c>
      <c r="F1534">
        <v>361.75</v>
      </c>
      <c r="G1534">
        <v>90</v>
      </c>
      <c r="H1534" t="s">
        <v>18</v>
      </c>
      <c r="I1534" t="s">
        <v>83</v>
      </c>
    </row>
    <row r="1535" spans="1:9" x14ac:dyDescent="0.2">
      <c r="A1535">
        <v>10001534</v>
      </c>
      <c r="B1535" t="s">
        <v>75</v>
      </c>
      <c r="C1535">
        <v>76001</v>
      </c>
      <c r="D1535">
        <v>282</v>
      </c>
      <c r="E1535" t="s">
        <v>73</v>
      </c>
      <c r="F1535">
        <v>70.5</v>
      </c>
      <c r="G1535">
        <v>30</v>
      </c>
      <c r="H1535" t="s">
        <v>21</v>
      </c>
      <c r="I1535" t="s">
        <v>83</v>
      </c>
    </row>
    <row r="1536" spans="1:9" x14ac:dyDescent="0.2">
      <c r="A1536">
        <v>10001535</v>
      </c>
      <c r="B1536" t="s">
        <v>48</v>
      </c>
      <c r="C1536">
        <v>76002</v>
      </c>
      <c r="D1536">
        <v>590</v>
      </c>
      <c r="E1536" t="s">
        <v>52</v>
      </c>
      <c r="F1536">
        <v>147.5</v>
      </c>
      <c r="G1536">
        <v>30</v>
      </c>
      <c r="H1536" t="s">
        <v>69</v>
      </c>
      <c r="I1536" t="s">
        <v>83</v>
      </c>
    </row>
    <row r="1537" spans="1:9" x14ac:dyDescent="0.2">
      <c r="A1537">
        <v>10001536</v>
      </c>
      <c r="B1537" t="s">
        <v>59</v>
      </c>
      <c r="C1537">
        <v>76001</v>
      </c>
      <c r="D1537">
        <v>776</v>
      </c>
      <c r="E1537" t="s">
        <v>49</v>
      </c>
      <c r="F1537">
        <v>194</v>
      </c>
      <c r="G1537">
        <v>30</v>
      </c>
      <c r="H1537" t="s">
        <v>69</v>
      </c>
      <c r="I1537" t="s">
        <v>83</v>
      </c>
    </row>
    <row r="1538" spans="1:9" x14ac:dyDescent="0.2">
      <c r="A1538">
        <v>10001537</v>
      </c>
      <c r="B1538" t="s">
        <v>68</v>
      </c>
      <c r="C1538">
        <v>76002</v>
      </c>
      <c r="D1538">
        <v>992</v>
      </c>
      <c r="E1538" t="s">
        <v>65</v>
      </c>
      <c r="F1538">
        <v>248</v>
      </c>
      <c r="G1538">
        <v>90</v>
      </c>
      <c r="H1538" t="s">
        <v>69</v>
      </c>
      <c r="I1538" t="s">
        <v>83</v>
      </c>
    </row>
    <row r="1539" spans="1:9" x14ac:dyDescent="0.2">
      <c r="A1539">
        <v>10001538</v>
      </c>
      <c r="B1539" t="s">
        <v>53</v>
      </c>
      <c r="C1539">
        <v>76001</v>
      </c>
      <c r="D1539">
        <v>1653</v>
      </c>
      <c r="E1539" t="s">
        <v>61</v>
      </c>
      <c r="F1539">
        <v>413.25</v>
      </c>
      <c r="G1539">
        <v>60</v>
      </c>
      <c r="H1539" t="s">
        <v>18</v>
      </c>
      <c r="I1539" t="s">
        <v>83</v>
      </c>
    </row>
    <row r="1540" spans="1:9" x14ac:dyDescent="0.2">
      <c r="A1540">
        <v>10001539</v>
      </c>
      <c r="B1540" t="s">
        <v>53</v>
      </c>
      <c r="C1540">
        <v>76001</v>
      </c>
      <c r="D1540">
        <v>1874</v>
      </c>
      <c r="E1540" t="s">
        <v>56</v>
      </c>
      <c r="F1540">
        <v>468.5</v>
      </c>
      <c r="G1540">
        <v>90</v>
      </c>
      <c r="H1540" t="s">
        <v>18</v>
      </c>
      <c r="I1540" t="s">
        <v>83</v>
      </c>
    </row>
    <row r="1541" spans="1:9" x14ac:dyDescent="0.2">
      <c r="A1541">
        <v>10001540</v>
      </c>
      <c r="B1541" t="s">
        <v>63</v>
      </c>
      <c r="C1541">
        <v>76001</v>
      </c>
      <c r="D1541">
        <v>981</v>
      </c>
      <c r="E1541" t="s">
        <v>56</v>
      </c>
      <c r="F1541">
        <v>245.25</v>
      </c>
      <c r="G1541">
        <v>90</v>
      </c>
      <c r="H1541" t="s">
        <v>69</v>
      </c>
      <c r="I1541" t="s">
        <v>83</v>
      </c>
    </row>
    <row r="1542" spans="1:9" x14ac:dyDescent="0.2">
      <c r="A1542">
        <v>10001541</v>
      </c>
      <c r="B1542" t="s">
        <v>72</v>
      </c>
      <c r="C1542">
        <v>76002</v>
      </c>
      <c r="D1542">
        <v>1782</v>
      </c>
      <c r="E1542" t="s">
        <v>56</v>
      </c>
      <c r="F1542">
        <v>445.5</v>
      </c>
      <c r="G1542">
        <v>60</v>
      </c>
      <c r="H1542" t="s">
        <v>18</v>
      </c>
      <c r="I1542" t="s">
        <v>83</v>
      </c>
    </row>
    <row r="1543" spans="1:9" x14ac:dyDescent="0.2">
      <c r="A1543">
        <v>10001542</v>
      </c>
      <c r="B1543" t="s">
        <v>75</v>
      </c>
      <c r="C1543">
        <v>76001</v>
      </c>
      <c r="D1543">
        <v>514</v>
      </c>
      <c r="E1543" t="s">
        <v>73</v>
      </c>
      <c r="F1543">
        <v>128.5</v>
      </c>
      <c r="G1543">
        <v>30</v>
      </c>
      <c r="H1543" t="s">
        <v>69</v>
      </c>
      <c r="I1543" t="s">
        <v>83</v>
      </c>
    </row>
    <row r="1544" spans="1:9" x14ac:dyDescent="0.2">
      <c r="A1544">
        <v>10001543</v>
      </c>
      <c r="B1544" t="s">
        <v>57</v>
      </c>
      <c r="C1544">
        <v>76001</v>
      </c>
      <c r="D1544">
        <v>650</v>
      </c>
      <c r="E1544" t="s">
        <v>56</v>
      </c>
      <c r="F1544">
        <v>162.5</v>
      </c>
      <c r="G1544">
        <v>30</v>
      </c>
      <c r="H1544" t="s">
        <v>69</v>
      </c>
      <c r="I1544" t="s">
        <v>83</v>
      </c>
    </row>
    <row r="1545" spans="1:9" x14ac:dyDescent="0.2">
      <c r="A1545">
        <v>10001544</v>
      </c>
      <c r="B1545" t="s">
        <v>70</v>
      </c>
      <c r="C1545">
        <v>76001</v>
      </c>
      <c r="D1545">
        <v>874</v>
      </c>
      <c r="E1545" t="s">
        <v>61</v>
      </c>
      <c r="F1545">
        <v>218.5</v>
      </c>
      <c r="G1545">
        <v>90</v>
      </c>
      <c r="H1545" t="s">
        <v>69</v>
      </c>
      <c r="I1545" t="s">
        <v>83</v>
      </c>
    </row>
    <row r="1546" spans="1:9" x14ac:dyDescent="0.2">
      <c r="A1546">
        <v>10001545</v>
      </c>
      <c r="B1546" t="s">
        <v>70</v>
      </c>
      <c r="C1546">
        <v>76001</v>
      </c>
      <c r="D1546">
        <v>583</v>
      </c>
      <c r="E1546" t="s">
        <v>60</v>
      </c>
      <c r="F1546">
        <v>145.75</v>
      </c>
      <c r="G1546">
        <v>60</v>
      </c>
      <c r="H1546" t="s">
        <v>69</v>
      </c>
      <c r="I1546" t="s">
        <v>83</v>
      </c>
    </row>
    <row r="1547" spans="1:9" x14ac:dyDescent="0.2">
      <c r="A1547">
        <v>10001546</v>
      </c>
      <c r="B1547" t="s">
        <v>72</v>
      </c>
      <c r="C1547">
        <v>76001</v>
      </c>
      <c r="D1547">
        <v>507</v>
      </c>
      <c r="E1547" t="s">
        <v>60</v>
      </c>
      <c r="F1547">
        <v>126.75</v>
      </c>
      <c r="G1547">
        <v>30</v>
      </c>
      <c r="H1547" t="s">
        <v>69</v>
      </c>
      <c r="I1547" t="s">
        <v>83</v>
      </c>
    </row>
    <row r="1548" spans="1:9" x14ac:dyDescent="0.2">
      <c r="A1548">
        <v>10001547</v>
      </c>
      <c r="B1548" t="s">
        <v>55</v>
      </c>
      <c r="C1548">
        <v>76001</v>
      </c>
      <c r="D1548">
        <v>1577</v>
      </c>
      <c r="E1548" t="s">
        <v>49</v>
      </c>
      <c r="F1548">
        <v>394.25</v>
      </c>
      <c r="G1548">
        <v>90</v>
      </c>
      <c r="H1548" t="s">
        <v>18</v>
      </c>
      <c r="I1548" t="s">
        <v>83</v>
      </c>
    </row>
    <row r="1549" spans="1:9" x14ac:dyDescent="0.2">
      <c r="A1549">
        <v>10001548</v>
      </c>
      <c r="B1549" t="s">
        <v>76</v>
      </c>
      <c r="C1549">
        <v>76002</v>
      </c>
      <c r="D1549">
        <v>1290</v>
      </c>
      <c r="E1549" t="s">
        <v>60</v>
      </c>
      <c r="F1549">
        <v>322.5</v>
      </c>
      <c r="G1549">
        <v>90</v>
      </c>
      <c r="H1549" t="s">
        <v>18</v>
      </c>
      <c r="I1549" t="s">
        <v>83</v>
      </c>
    </row>
    <row r="1550" spans="1:9" x14ac:dyDescent="0.2">
      <c r="A1550">
        <v>10001549</v>
      </c>
      <c r="B1550" t="s">
        <v>48</v>
      </c>
      <c r="C1550">
        <v>76002</v>
      </c>
      <c r="D1550">
        <v>1601</v>
      </c>
      <c r="E1550" t="s">
        <v>58</v>
      </c>
      <c r="F1550">
        <v>400.25</v>
      </c>
      <c r="G1550">
        <v>60</v>
      </c>
      <c r="H1550" t="s">
        <v>18</v>
      </c>
      <c r="I1550" t="s">
        <v>83</v>
      </c>
    </row>
    <row r="1551" spans="1:9" x14ac:dyDescent="0.2">
      <c r="A1551">
        <v>10001550</v>
      </c>
      <c r="B1551" t="s">
        <v>66</v>
      </c>
      <c r="C1551">
        <v>76001</v>
      </c>
      <c r="D1551">
        <v>1689</v>
      </c>
      <c r="E1551" t="s">
        <v>54</v>
      </c>
      <c r="F1551">
        <v>422.25</v>
      </c>
      <c r="G1551">
        <v>60</v>
      </c>
      <c r="H1551" t="s">
        <v>18</v>
      </c>
      <c r="I1551" t="s">
        <v>83</v>
      </c>
    </row>
    <row r="1552" spans="1:9" x14ac:dyDescent="0.2">
      <c r="A1552">
        <v>10001551</v>
      </c>
      <c r="B1552" t="s">
        <v>71</v>
      </c>
      <c r="C1552">
        <v>76002</v>
      </c>
      <c r="D1552">
        <v>899</v>
      </c>
      <c r="E1552" t="s">
        <v>52</v>
      </c>
      <c r="F1552">
        <v>224.75</v>
      </c>
      <c r="G1552">
        <v>30</v>
      </c>
      <c r="H1552" t="s">
        <v>69</v>
      </c>
      <c r="I1552" t="s">
        <v>83</v>
      </c>
    </row>
    <row r="1553" spans="1:9" x14ac:dyDescent="0.2">
      <c r="A1553">
        <v>10001552</v>
      </c>
      <c r="B1553" t="s">
        <v>68</v>
      </c>
      <c r="C1553">
        <v>76002</v>
      </c>
      <c r="D1553">
        <v>845</v>
      </c>
      <c r="E1553" t="s">
        <v>56</v>
      </c>
      <c r="F1553">
        <v>211.25</v>
      </c>
      <c r="G1553">
        <v>90</v>
      </c>
      <c r="H1553" t="s">
        <v>69</v>
      </c>
      <c r="I1553" t="s">
        <v>83</v>
      </c>
    </row>
    <row r="1554" spans="1:9" x14ac:dyDescent="0.2">
      <c r="A1554">
        <v>10001553</v>
      </c>
      <c r="B1554" t="s">
        <v>51</v>
      </c>
      <c r="C1554">
        <v>76001</v>
      </c>
      <c r="D1554">
        <v>1628</v>
      </c>
      <c r="E1554" t="s">
        <v>49</v>
      </c>
      <c r="F1554">
        <v>407</v>
      </c>
      <c r="G1554">
        <v>30</v>
      </c>
      <c r="H1554" t="s">
        <v>18</v>
      </c>
      <c r="I1554" t="s">
        <v>83</v>
      </c>
    </row>
    <row r="1555" spans="1:9" x14ac:dyDescent="0.2">
      <c r="A1555">
        <v>10001554</v>
      </c>
      <c r="B1555" t="s">
        <v>74</v>
      </c>
      <c r="C1555">
        <v>76001</v>
      </c>
      <c r="D1555">
        <v>413</v>
      </c>
      <c r="E1555" t="s">
        <v>49</v>
      </c>
      <c r="F1555">
        <v>103.25</v>
      </c>
      <c r="G1555">
        <v>60</v>
      </c>
      <c r="H1555" t="s">
        <v>21</v>
      </c>
      <c r="I1555" t="s">
        <v>83</v>
      </c>
    </row>
    <row r="1556" spans="1:9" x14ac:dyDescent="0.2">
      <c r="A1556">
        <v>10001555</v>
      </c>
      <c r="B1556" t="s">
        <v>64</v>
      </c>
      <c r="C1556">
        <v>76002</v>
      </c>
      <c r="D1556">
        <v>1832</v>
      </c>
      <c r="E1556" t="s">
        <v>49</v>
      </c>
      <c r="F1556">
        <v>458</v>
      </c>
      <c r="G1556">
        <v>30</v>
      </c>
      <c r="H1556" t="s">
        <v>18</v>
      </c>
      <c r="I1556" t="s">
        <v>83</v>
      </c>
    </row>
    <row r="1557" spans="1:9" x14ac:dyDescent="0.2">
      <c r="A1557">
        <v>10001556</v>
      </c>
      <c r="B1557" t="s">
        <v>48</v>
      </c>
      <c r="C1557">
        <v>76002</v>
      </c>
      <c r="D1557">
        <v>884</v>
      </c>
      <c r="E1557" t="s">
        <v>49</v>
      </c>
      <c r="F1557">
        <v>221</v>
      </c>
      <c r="G1557">
        <v>30</v>
      </c>
      <c r="H1557" t="s">
        <v>69</v>
      </c>
      <c r="I1557" t="s">
        <v>83</v>
      </c>
    </row>
    <row r="1558" spans="1:9" x14ac:dyDescent="0.2">
      <c r="A1558">
        <v>10001557</v>
      </c>
      <c r="B1558" t="s">
        <v>53</v>
      </c>
      <c r="C1558">
        <v>76002</v>
      </c>
      <c r="D1558">
        <v>516</v>
      </c>
      <c r="E1558" t="s">
        <v>56</v>
      </c>
      <c r="F1558">
        <v>129</v>
      </c>
      <c r="G1558">
        <v>90</v>
      </c>
      <c r="H1558" t="s">
        <v>69</v>
      </c>
      <c r="I1558" t="s">
        <v>83</v>
      </c>
    </row>
    <row r="1559" spans="1:9" x14ac:dyDescent="0.2">
      <c r="A1559">
        <v>10001558</v>
      </c>
      <c r="B1559" t="s">
        <v>72</v>
      </c>
      <c r="C1559">
        <v>76001</v>
      </c>
      <c r="D1559">
        <v>671</v>
      </c>
      <c r="E1559" t="s">
        <v>60</v>
      </c>
      <c r="F1559">
        <v>167.75</v>
      </c>
      <c r="G1559">
        <v>30</v>
      </c>
      <c r="H1559" t="s">
        <v>69</v>
      </c>
      <c r="I1559" t="s">
        <v>83</v>
      </c>
    </row>
    <row r="1560" spans="1:9" x14ac:dyDescent="0.2">
      <c r="A1560">
        <v>10001559</v>
      </c>
      <c r="B1560" t="s">
        <v>67</v>
      </c>
      <c r="C1560">
        <v>76002</v>
      </c>
      <c r="D1560">
        <v>573</v>
      </c>
      <c r="E1560" t="s">
        <v>65</v>
      </c>
      <c r="F1560">
        <v>143.25</v>
      </c>
      <c r="G1560">
        <v>90</v>
      </c>
      <c r="H1560" t="s">
        <v>69</v>
      </c>
      <c r="I1560" t="s">
        <v>83</v>
      </c>
    </row>
    <row r="1561" spans="1:9" x14ac:dyDescent="0.2">
      <c r="A1561">
        <v>10001560</v>
      </c>
      <c r="B1561" t="s">
        <v>55</v>
      </c>
      <c r="C1561">
        <v>76001</v>
      </c>
      <c r="D1561">
        <v>1622</v>
      </c>
      <c r="E1561" t="s">
        <v>56</v>
      </c>
      <c r="F1561">
        <v>405.5</v>
      </c>
      <c r="G1561">
        <v>60</v>
      </c>
      <c r="H1561" t="s">
        <v>18</v>
      </c>
      <c r="I1561" t="s">
        <v>83</v>
      </c>
    </row>
    <row r="1562" spans="1:9" x14ac:dyDescent="0.2">
      <c r="A1562">
        <v>10001561</v>
      </c>
      <c r="B1562" t="s">
        <v>59</v>
      </c>
      <c r="C1562">
        <v>76002</v>
      </c>
      <c r="D1562">
        <v>567</v>
      </c>
      <c r="E1562" t="s">
        <v>54</v>
      </c>
      <c r="F1562">
        <v>141.75</v>
      </c>
      <c r="G1562">
        <v>30</v>
      </c>
      <c r="H1562" t="s">
        <v>69</v>
      </c>
      <c r="I1562" t="s">
        <v>83</v>
      </c>
    </row>
    <row r="1563" spans="1:9" x14ac:dyDescent="0.2">
      <c r="A1563">
        <v>10001562</v>
      </c>
      <c r="B1563" t="s">
        <v>64</v>
      </c>
      <c r="C1563">
        <v>76002</v>
      </c>
      <c r="D1563">
        <v>288</v>
      </c>
      <c r="E1563" t="s">
        <v>65</v>
      </c>
      <c r="F1563">
        <v>72</v>
      </c>
      <c r="G1563">
        <v>60</v>
      </c>
      <c r="H1563" t="s">
        <v>21</v>
      </c>
      <c r="I1563" t="s">
        <v>83</v>
      </c>
    </row>
    <row r="1564" spans="1:9" x14ac:dyDescent="0.2">
      <c r="A1564">
        <v>10001563</v>
      </c>
      <c r="B1564" t="s">
        <v>51</v>
      </c>
      <c r="C1564">
        <v>76002</v>
      </c>
      <c r="D1564">
        <v>686</v>
      </c>
      <c r="E1564" t="s">
        <v>65</v>
      </c>
      <c r="F1564">
        <v>171.5</v>
      </c>
      <c r="G1564">
        <v>90</v>
      </c>
      <c r="H1564" t="s">
        <v>69</v>
      </c>
      <c r="I1564" t="s">
        <v>83</v>
      </c>
    </row>
    <row r="1565" spans="1:9" x14ac:dyDescent="0.2">
      <c r="A1565">
        <v>10001564</v>
      </c>
      <c r="B1565" t="s">
        <v>72</v>
      </c>
      <c r="C1565">
        <v>76002</v>
      </c>
      <c r="D1565">
        <v>209</v>
      </c>
      <c r="E1565" t="s">
        <v>65</v>
      </c>
      <c r="F1565">
        <v>52.25</v>
      </c>
      <c r="G1565">
        <v>30</v>
      </c>
      <c r="H1565" t="s">
        <v>21</v>
      </c>
      <c r="I1565" t="s">
        <v>83</v>
      </c>
    </row>
    <row r="1566" spans="1:9" x14ac:dyDescent="0.2">
      <c r="A1566">
        <v>10001565</v>
      </c>
      <c r="B1566" t="s">
        <v>70</v>
      </c>
      <c r="C1566">
        <v>76002</v>
      </c>
      <c r="D1566">
        <v>1760</v>
      </c>
      <c r="E1566" t="s">
        <v>65</v>
      </c>
      <c r="F1566">
        <v>440</v>
      </c>
      <c r="G1566">
        <v>30</v>
      </c>
      <c r="H1566" t="s">
        <v>18</v>
      </c>
      <c r="I1566" t="s">
        <v>83</v>
      </c>
    </row>
    <row r="1567" spans="1:9" x14ac:dyDescent="0.2">
      <c r="A1567">
        <v>10001566</v>
      </c>
      <c r="B1567" t="s">
        <v>64</v>
      </c>
      <c r="C1567">
        <v>76002</v>
      </c>
      <c r="D1567">
        <v>214</v>
      </c>
      <c r="E1567" t="s">
        <v>61</v>
      </c>
      <c r="F1567">
        <v>53.5</v>
      </c>
      <c r="G1567">
        <v>90</v>
      </c>
      <c r="H1567" t="s">
        <v>21</v>
      </c>
      <c r="I1567" t="s">
        <v>83</v>
      </c>
    </row>
    <row r="1568" spans="1:9" x14ac:dyDescent="0.2">
      <c r="A1568">
        <v>10001567</v>
      </c>
      <c r="B1568" t="s">
        <v>63</v>
      </c>
      <c r="C1568">
        <v>76001</v>
      </c>
      <c r="D1568">
        <v>1072</v>
      </c>
      <c r="E1568" t="s">
        <v>65</v>
      </c>
      <c r="F1568">
        <v>268</v>
      </c>
      <c r="G1568">
        <v>90</v>
      </c>
      <c r="H1568" t="s">
        <v>18</v>
      </c>
      <c r="I1568" t="s">
        <v>83</v>
      </c>
    </row>
    <row r="1569" spans="1:9" x14ac:dyDescent="0.2">
      <c r="A1569">
        <v>10001568</v>
      </c>
      <c r="B1569" t="s">
        <v>75</v>
      </c>
      <c r="C1569">
        <v>76001</v>
      </c>
      <c r="D1569">
        <v>1870</v>
      </c>
      <c r="E1569" t="s">
        <v>52</v>
      </c>
      <c r="F1569">
        <v>467.5</v>
      </c>
      <c r="G1569">
        <v>30</v>
      </c>
      <c r="H1569" t="s">
        <v>18</v>
      </c>
      <c r="I1569" t="s">
        <v>83</v>
      </c>
    </row>
    <row r="1570" spans="1:9" x14ac:dyDescent="0.2">
      <c r="A1570">
        <v>10001569</v>
      </c>
      <c r="B1570" t="s">
        <v>70</v>
      </c>
      <c r="C1570">
        <v>76002</v>
      </c>
      <c r="D1570">
        <v>1028</v>
      </c>
      <c r="E1570" t="s">
        <v>54</v>
      </c>
      <c r="F1570">
        <v>257</v>
      </c>
      <c r="G1570">
        <v>30</v>
      </c>
      <c r="H1570" t="s">
        <v>18</v>
      </c>
      <c r="I1570" t="s">
        <v>83</v>
      </c>
    </row>
    <row r="1571" spans="1:9" x14ac:dyDescent="0.2">
      <c r="A1571">
        <v>10001570</v>
      </c>
      <c r="B1571" t="s">
        <v>62</v>
      </c>
      <c r="C1571">
        <v>76001</v>
      </c>
      <c r="D1571">
        <v>1930</v>
      </c>
      <c r="E1571" t="s">
        <v>58</v>
      </c>
      <c r="F1571">
        <v>482.5</v>
      </c>
      <c r="G1571">
        <v>60</v>
      </c>
      <c r="H1571" t="s">
        <v>18</v>
      </c>
      <c r="I1571" t="s">
        <v>83</v>
      </c>
    </row>
    <row r="1572" spans="1:9" x14ac:dyDescent="0.2">
      <c r="A1572">
        <v>10001571</v>
      </c>
      <c r="B1572" t="s">
        <v>57</v>
      </c>
      <c r="C1572">
        <v>76002</v>
      </c>
      <c r="D1572">
        <v>1540</v>
      </c>
      <c r="E1572" t="s">
        <v>56</v>
      </c>
      <c r="F1572">
        <v>385</v>
      </c>
      <c r="G1572">
        <v>30</v>
      </c>
      <c r="H1572" t="s">
        <v>18</v>
      </c>
      <c r="I1572" t="s">
        <v>83</v>
      </c>
    </row>
    <row r="1573" spans="1:9" x14ac:dyDescent="0.2">
      <c r="A1573">
        <v>10001572</v>
      </c>
      <c r="B1573" t="s">
        <v>70</v>
      </c>
      <c r="C1573">
        <v>76001</v>
      </c>
      <c r="D1573">
        <v>1859</v>
      </c>
      <c r="E1573" t="s">
        <v>65</v>
      </c>
      <c r="F1573">
        <v>464.75</v>
      </c>
      <c r="G1573">
        <v>60</v>
      </c>
      <c r="H1573" t="s">
        <v>18</v>
      </c>
      <c r="I1573" t="s">
        <v>83</v>
      </c>
    </row>
    <row r="1574" spans="1:9" x14ac:dyDescent="0.2">
      <c r="A1574">
        <v>10001573</v>
      </c>
      <c r="B1574" t="s">
        <v>53</v>
      </c>
      <c r="C1574">
        <v>76002</v>
      </c>
      <c r="D1574">
        <v>527</v>
      </c>
      <c r="E1574" t="s">
        <v>54</v>
      </c>
      <c r="F1574">
        <v>131.75</v>
      </c>
      <c r="G1574">
        <v>90</v>
      </c>
      <c r="H1574" t="s">
        <v>69</v>
      </c>
      <c r="I1574" t="s">
        <v>83</v>
      </c>
    </row>
    <row r="1575" spans="1:9" x14ac:dyDescent="0.2">
      <c r="A1575">
        <v>10001574</v>
      </c>
      <c r="B1575" t="s">
        <v>70</v>
      </c>
      <c r="C1575">
        <v>76002</v>
      </c>
      <c r="D1575">
        <v>442</v>
      </c>
      <c r="E1575" t="s">
        <v>56</v>
      </c>
      <c r="F1575">
        <v>110.5</v>
      </c>
      <c r="G1575">
        <v>30</v>
      </c>
      <c r="H1575" t="s">
        <v>21</v>
      </c>
      <c r="I1575" t="s">
        <v>83</v>
      </c>
    </row>
    <row r="1576" spans="1:9" x14ac:dyDescent="0.2">
      <c r="A1576">
        <v>10001575</v>
      </c>
      <c r="B1576" t="s">
        <v>51</v>
      </c>
      <c r="C1576">
        <v>76001</v>
      </c>
      <c r="D1576">
        <v>1086</v>
      </c>
      <c r="E1576" t="s">
        <v>65</v>
      </c>
      <c r="F1576">
        <v>271.5</v>
      </c>
      <c r="G1576">
        <v>60</v>
      </c>
      <c r="H1576" t="s">
        <v>18</v>
      </c>
      <c r="I1576" t="s">
        <v>83</v>
      </c>
    </row>
    <row r="1577" spans="1:9" x14ac:dyDescent="0.2">
      <c r="A1577">
        <v>10001576</v>
      </c>
      <c r="B1577" t="s">
        <v>59</v>
      </c>
      <c r="C1577">
        <v>76002</v>
      </c>
      <c r="D1577">
        <v>686</v>
      </c>
      <c r="E1577" t="s">
        <v>54</v>
      </c>
      <c r="F1577">
        <v>171.5</v>
      </c>
      <c r="G1577">
        <v>60</v>
      </c>
      <c r="H1577" t="s">
        <v>69</v>
      </c>
      <c r="I1577" t="s">
        <v>83</v>
      </c>
    </row>
    <row r="1578" spans="1:9" x14ac:dyDescent="0.2">
      <c r="A1578">
        <v>10001577</v>
      </c>
      <c r="B1578" t="s">
        <v>62</v>
      </c>
      <c r="C1578">
        <v>76001</v>
      </c>
      <c r="D1578">
        <v>1585</v>
      </c>
      <c r="E1578" t="s">
        <v>61</v>
      </c>
      <c r="F1578">
        <v>396.25</v>
      </c>
      <c r="G1578">
        <v>60</v>
      </c>
      <c r="H1578" t="s">
        <v>18</v>
      </c>
      <c r="I1578" t="s">
        <v>83</v>
      </c>
    </row>
    <row r="1579" spans="1:9" x14ac:dyDescent="0.2">
      <c r="A1579">
        <v>10001578</v>
      </c>
      <c r="B1579" t="s">
        <v>75</v>
      </c>
      <c r="C1579">
        <v>76001</v>
      </c>
      <c r="D1579">
        <v>287</v>
      </c>
      <c r="E1579" t="s">
        <v>49</v>
      </c>
      <c r="F1579">
        <v>71.75</v>
      </c>
      <c r="G1579">
        <v>30</v>
      </c>
      <c r="H1579" t="s">
        <v>21</v>
      </c>
      <c r="I1579" t="s">
        <v>83</v>
      </c>
    </row>
    <row r="1580" spans="1:9" x14ac:dyDescent="0.2">
      <c r="A1580">
        <v>10001579</v>
      </c>
      <c r="B1580" t="s">
        <v>59</v>
      </c>
      <c r="C1580">
        <v>76001</v>
      </c>
      <c r="D1580">
        <v>1559</v>
      </c>
      <c r="E1580" t="s">
        <v>52</v>
      </c>
      <c r="F1580">
        <v>389.75</v>
      </c>
      <c r="G1580">
        <v>60</v>
      </c>
      <c r="H1580" t="s">
        <v>18</v>
      </c>
      <c r="I1580" t="s">
        <v>83</v>
      </c>
    </row>
    <row r="1581" spans="1:9" x14ac:dyDescent="0.2">
      <c r="A1581">
        <v>10001580</v>
      </c>
      <c r="B1581" t="s">
        <v>72</v>
      </c>
      <c r="C1581">
        <v>76002</v>
      </c>
      <c r="D1581">
        <v>877</v>
      </c>
      <c r="E1581" t="s">
        <v>73</v>
      </c>
      <c r="F1581">
        <v>219.25</v>
      </c>
      <c r="G1581">
        <v>30</v>
      </c>
      <c r="H1581" t="s">
        <v>69</v>
      </c>
      <c r="I1581" t="s">
        <v>83</v>
      </c>
    </row>
    <row r="1582" spans="1:9" x14ac:dyDescent="0.2">
      <c r="A1582">
        <v>10001581</v>
      </c>
      <c r="B1582" t="s">
        <v>63</v>
      </c>
      <c r="C1582">
        <v>76002</v>
      </c>
      <c r="D1582">
        <v>380</v>
      </c>
      <c r="E1582" t="s">
        <v>52</v>
      </c>
      <c r="F1582">
        <v>95</v>
      </c>
      <c r="G1582">
        <v>90</v>
      </c>
      <c r="H1582" t="s">
        <v>21</v>
      </c>
      <c r="I1582" t="s">
        <v>83</v>
      </c>
    </row>
    <row r="1583" spans="1:9" x14ac:dyDescent="0.2">
      <c r="A1583">
        <v>10001582</v>
      </c>
      <c r="B1583" t="s">
        <v>68</v>
      </c>
      <c r="C1583">
        <v>76001</v>
      </c>
      <c r="D1583">
        <v>596</v>
      </c>
      <c r="E1583" t="s">
        <v>52</v>
      </c>
      <c r="F1583">
        <v>149</v>
      </c>
      <c r="G1583">
        <v>90</v>
      </c>
      <c r="H1583" t="s">
        <v>69</v>
      </c>
      <c r="I1583" t="s">
        <v>83</v>
      </c>
    </row>
    <row r="1584" spans="1:9" x14ac:dyDescent="0.2">
      <c r="A1584">
        <v>10001583</v>
      </c>
      <c r="B1584" t="s">
        <v>59</v>
      </c>
      <c r="C1584">
        <v>76001</v>
      </c>
      <c r="D1584">
        <v>1232</v>
      </c>
      <c r="E1584" t="s">
        <v>65</v>
      </c>
      <c r="F1584">
        <v>308</v>
      </c>
      <c r="G1584">
        <v>60</v>
      </c>
      <c r="H1584" t="s">
        <v>18</v>
      </c>
      <c r="I1584" t="s">
        <v>83</v>
      </c>
    </row>
    <row r="1585" spans="1:9" x14ac:dyDescent="0.2">
      <c r="A1585">
        <v>10001584</v>
      </c>
      <c r="B1585" t="s">
        <v>75</v>
      </c>
      <c r="C1585">
        <v>76002</v>
      </c>
      <c r="D1585">
        <v>1836</v>
      </c>
      <c r="E1585" t="s">
        <v>73</v>
      </c>
      <c r="F1585">
        <v>459</v>
      </c>
      <c r="G1585">
        <v>30</v>
      </c>
      <c r="H1585" t="s">
        <v>18</v>
      </c>
      <c r="I1585" t="s">
        <v>83</v>
      </c>
    </row>
    <row r="1586" spans="1:9" x14ac:dyDescent="0.2">
      <c r="A1586">
        <v>10001585</v>
      </c>
      <c r="B1586" t="s">
        <v>71</v>
      </c>
      <c r="C1586">
        <v>76002</v>
      </c>
      <c r="D1586">
        <v>594</v>
      </c>
      <c r="E1586" t="s">
        <v>65</v>
      </c>
      <c r="F1586">
        <v>148.5</v>
      </c>
      <c r="G1586">
        <v>30</v>
      </c>
      <c r="H1586" t="s">
        <v>69</v>
      </c>
      <c r="I1586" t="s">
        <v>83</v>
      </c>
    </row>
    <row r="1587" spans="1:9" x14ac:dyDescent="0.2">
      <c r="A1587">
        <v>10001586</v>
      </c>
      <c r="B1587" t="s">
        <v>57</v>
      </c>
      <c r="C1587">
        <v>76002</v>
      </c>
      <c r="D1587">
        <v>1969</v>
      </c>
      <c r="E1587" t="s">
        <v>49</v>
      </c>
      <c r="F1587">
        <v>492.25</v>
      </c>
      <c r="G1587">
        <v>90</v>
      </c>
      <c r="H1587" t="s">
        <v>18</v>
      </c>
      <c r="I1587" t="s">
        <v>83</v>
      </c>
    </row>
    <row r="1588" spans="1:9" x14ac:dyDescent="0.2">
      <c r="A1588">
        <v>10001587</v>
      </c>
      <c r="B1588" t="s">
        <v>74</v>
      </c>
      <c r="C1588">
        <v>76001</v>
      </c>
      <c r="D1588">
        <v>1413</v>
      </c>
      <c r="E1588" t="s">
        <v>49</v>
      </c>
      <c r="F1588">
        <v>353.25</v>
      </c>
      <c r="G1588">
        <v>60</v>
      </c>
      <c r="H1588" t="s">
        <v>18</v>
      </c>
      <c r="I1588" t="s">
        <v>83</v>
      </c>
    </row>
    <row r="1589" spans="1:9" x14ac:dyDescent="0.2">
      <c r="A1589">
        <v>10001588</v>
      </c>
      <c r="B1589" t="s">
        <v>66</v>
      </c>
      <c r="C1589">
        <v>76001</v>
      </c>
      <c r="D1589">
        <v>1126</v>
      </c>
      <c r="E1589" t="s">
        <v>49</v>
      </c>
      <c r="F1589">
        <v>281.5</v>
      </c>
      <c r="G1589">
        <v>90</v>
      </c>
      <c r="H1589" t="s">
        <v>18</v>
      </c>
      <c r="I1589" t="s">
        <v>83</v>
      </c>
    </row>
    <row r="1590" spans="1:9" x14ac:dyDescent="0.2">
      <c r="A1590">
        <v>10001589</v>
      </c>
      <c r="B1590" t="s">
        <v>53</v>
      </c>
      <c r="C1590">
        <v>76001</v>
      </c>
      <c r="D1590">
        <v>248</v>
      </c>
      <c r="E1590" t="s">
        <v>54</v>
      </c>
      <c r="F1590">
        <v>62</v>
      </c>
      <c r="G1590">
        <v>90</v>
      </c>
      <c r="H1590" t="s">
        <v>21</v>
      </c>
      <c r="I1590" t="s">
        <v>83</v>
      </c>
    </row>
    <row r="1591" spans="1:9" x14ac:dyDescent="0.2">
      <c r="A1591">
        <v>10001590</v>
      </c>
      <c r="B1591" t="s">
        <v>74</v>
      </c>
      <c r="C1591">
        <v>76002</v>
      </c>
      <c r="D1591">
        <v>1508</v>
      </c>
      <c r="E1591" t="s">
        <v>49</v>
      </c>
      <c r="F1591">
        <v>377</v>
      </c>
      <c r="G1591">
        <v>30</v>
      </c>
      <c r="H1591" t="s">
        <v>18</v>
      </c>
      <c r="I1591" t="s">
        <v>83</v>
      </c>
    </row>
    <row r="1592" spans="1:9" x14ac:dyDescent="0.2">
      <c r="A1592">
        <v>10001591</v>
      </c>
      <c r="B1592" t="s">
        <v>75</v>
      </c>
      <c r="C1592">
        <v>76002</v>
      </c>
      <c r="D1592">
        <v>1555</v>
      </c>
      <c r="E1592" t="s">
        <v>65</v>
      </c>
      <c r="F1592">
        <v>388.75</v>
      </c>
      <c r="G1592">
        <v>60</v>
      </c>
      <c r="H1592" t="s">
        <v>18</v>
      </c>
      <c r="I1592" t="s">
        <v>83</v>
      </c>
    </row>
    <row r="1593" spans="1:9" x14ac:dyDescent="0.2">
      <c r="A1593">
        <v>10001592</v>
      </c>
      <c r="B1593" t="s">
        <v>72</v>
      </c>
      <c r="C1593">
        <v>76001</v>
      </c>
      <c r="D1593">
        <v>1526</v>
      </c>
      <c r="E1593" t="s">
        <v>61</v>
      </c>
      <c r="F1593">
        <v>381.5</v>
      </c>
      <c r="G1593">
        <v>90</v>
      </c>
      <c r="H1593" t="s">
        <v>18</v>
      </c>
      <c r="I1593" t="s">
        <v>83</v>
      </c>
    </row>
    <row r="1594" spans="1:9" x14ac:dyDescent="0.2">
      <c r="A1594">
        <v>10001593</v>
      </c>
      <c r="B1594" t="s">
        <v>68</v>
      </c>
      <c r="C1594">
        <v>76001</v>
      </c>
      <c r="D1594">
        <v>907</v>
      </c>
      <c r="E1594" t="s">
        <v>49</v>
      </c>
      <c r="F1594">
        <v>226.75</v>
      </c>
      <c r="G1594">
        <v>60</v>
      </c>
      <c r="H1594" t="s">
        <v>69</v>
      </c>
      <c r="I1594" t="s">
        <v>83</v>
      </c>
    </row>
    <row r="1595" spans="1:9" x14ac:dyDescent="0.2">
      <c r="A1595">
        <v>10001594</v>
      </c>
      <c r="B1595" t="s">
        <v>63</v>
      </c>
      <c r="C1595">
        <v>76001</v>
      </c>
      <c r="D1595">
        <v>1664</v>
      </c>
      <c r="E1595" t="s">
        <v>61</v>
      </c>
      <c r="F1595">
        <v>416</v>
      </c>
      <c r="G1595">
        <v>30</v>
      </c>
      <c r="H1595" t="s">
        <v>18</v>
      </c>
      <c r="I1595" t="s">
        <v>83</v>
      </c>
    </row>
    <row r="1596" spans="1:9" x14ac:dyDescent="0.2">
      <c r="A1596">
        <v>10001595</v>
      </c>
      <c r="B1596" t="s">
        <v>62</v>
      </c>
      <c r="C1596">
        <v>76002</v>
      </c>
      <c r="D1596">
        <v>567</v>
      </c>
      <c r="E1596" t="s">
        <v>49</v>
      </c>
      <c r="F1596">
        <v>141.75</v>
      </c>
      <c r="G1596">
        <v>60</v>
      </c>
      <c r="H1596" t="s">
        <v>69</v>
      </c>
      <c r="I1596" t="s">
        <v>83</v>
      </c>
    </row>
    <row r="1597" spans="1:9" x14ac:dyDescent="0.2">
      <c r="A1597">
        <v>10001596</v>
      </c>
      <c r="B1597" t="s">
        <v>71</v>
      </c>
      <c r="C1597">
        <v>76002</v>
      </c>
      <c r="D1597">
        <v>1617</v>
      </c>
      <c r="E1597" t="s">
        <v>60</v>
      </c>
      <c r="F1597">
        <v>404.25</v>
      </c>
      <c r="G1597">
        <v>90</v>
      </c>
      <c r="H1597" t="s">
        <v>18</v>
      </c>
      <c r="I1597" t="s">
        <v>84</v>
      </c>
    </row>
    <row r="1598" spans="1:9" x14ac:dyDescent="0.2">
      <c r="A1598">
        <v>10001597</v>
      </c>
      <c r="B1598" t="s">
        <v>63</v>
      </c>
      <c r="C1598">
        <v>76002</v>
      </c>
      <c r="D1598">
        <v>1407</v>
      </c>
      <c r="E1598" t="s">
        <v>65</v>
      </c>
      <c r="F1598">
        <v>351.75</v>
      </c>
      <c r="G1598">
        <v>90</v>
      </c>
      <c r="H1598" t="s">
        <v>18</v>
      </c>
      <c r="I1598" t="s">
        <v>84</v>
      </c>
    </row>
    <row r="1599" spans="1:9" x14ac:dyDescent="0.2">
      <c r="A1599">
        <v>10001598</v>
      </c>
      <c r="B1599" t="s">
        <v>76</v>
      </c>
      <c r="C1599">
        <v>76001</v>
      </c>
      <c r="D1599">
        <v>1006</v>
      </c>
      <c r="E1599" t="s">
        <v>61</v>
      </c>
      <c r="F1599">
        <v>251.5</v>
      </c>
      <c r="G1599">
        <v>90</v>
      </c>
      <c r="H1599" t="s">
        <v>18</v>
      </c>
      <c r="I1599" t="s">
        <v>84</v>
      </c>
    </row>
    <row r="1600" spans="1:9" x14ac:dyDescent="0.2">
      <c r="A1600">
        <v>10001599</v>
      </c>
      <c r="B1600" t="s">
        <v>75</v>
      </c>
      <c r="C1600">
        <v>76002</v>
      </c>
      <c r="D1600">
        <v>1768</v>
      </c>
      <c r="E1600" t="s">
        <v>52</v>
      </c>
      <c r="F1600">
        <v>442</v>
      </c>
      <c r="G1600">
        <v>60</v>
      </c>
      <c r="H1600" t="s">
        <v>18</v>
      </c>
      <c r="I1600" t="s">
        <v>84</v>
      </c>
    </row>
    <row r="1601" spans="1:9" x14ac:dyDescent="0.2">
      <c r="A1601">
        <v>10001600</v>
      </c>
      <c r="B1601" t="s">
        <v>48</v>
      </c>
      <c r="C1601">
        <v>76001</v>
      </c>
      <c r="D1601">
        <v>1989</v>
      </c>
      <c r="E1601" t="s">
        <v>52</v>
      </c>
      <c r="F1601">
        <v>497.25</v>
      </c>
      <c r="G1601">
        <v>60</v>
      </c>
      <c r="H1601" t="s">
        <v>18</v>
      </c>
      <c r="I1601" t="s">
        <v>84</v>
      </c>
    </row>
    <row r="1602" spans="1:9" x14ac:dyDescent="0.2">
      <c r="A1602">
        <v>10001601</v>
      </c>
      <c r="B1602" t="s">
        <v>75</v>
      </c>
      <c r="C1602">
        <v>76002</v>
      </c>
      <c r="D1602">
        <v>784</v>
      </c>
      <c r="E1602" t="s">
        <v>65</v>
      </c>
      <c r="F1602">
        <v>196</v>
      </c>
      <c r="G1602">
        <v>30</v>
      </c>
      <c r="H1602" t="s">
        <v>69</v>
      </c>
      <c r="I1602" t="s">
        <v>84</v>
      </c>
    </row>
    <row r="1603" spans="1:9" x14ac:dyDescent="0.2">
      <c r="A1603">
        <v>10001602</v>
      </c>
      <c r="B1603" t="s">
        <v>51</v>
      </c>
      <c r="C1603">
        <v>76001</v>
      </c>
      <c r="D1603">
        <v>1499</v>
      </c>
      <c r="E1603" t="s">
        <v>52</v>
      </c>
      <c r="F1603">
        <v>374.75</v>
      </c>
      <c r="G1603">
        <v>90</v>
      </c>
      <c r="H1603" t="s">
        <v>18</v>
      </c>
      <c r="I1603" t="s">
        <v>84</v>
      </c>
    </row>
    <row r="1604" spans="1:9" x14ac:dyDescent="0.2">
      <c r="A1604">
        <v>10001603</v>
      </c>
      <c r="B1604" t="s">
        <v>62</v>
      </c>
      <c r="C1604">
        <v>76001</v>
      </c>
      <c r="D1604">
        <v>714</v>
      </c>
      <c r="E1604" t="s">
        <v>60</v>
      </c>
      <c r="F1604">
        <v>178.5</v>
      </c>
      <c r="G1604">
        <v>30</v>
      </c>
      <c r="H1604" t="s">
        <v>69</v>
      </c>
      <c r="I1604" t="s">
        <v>84</v>
      </c>
    </row>
    <row r="1605" spans="1:9" x14ac:dyDescent="0.2">
      <c r="A1605">
        <v>10001604</v>
      </c>
      <c r="B1605" t="s">
        <v>55</v>
      </c>
      <c r="C1605">
        <v>76002</v>
      </c>
      <c r="D1605">
        <v>704</v>
      </c>
      <c r="E1605" t="s">
        <v>73</v>
      </c>
      <c r="F1605">
        <v>176</v>
      </c>
      <c r="G1605">
        <v>90</v>
      </c>
      <c r="H1605" t="s">
        <v>69</v>
      </c>
      <c r="I1605" t="s">
        <v>84</v>
      </c>
    </row>
    <row r="1606" spans="1:9" x14ac:dyDescent="0.2">
      <c r="A1606">
        <v>10001605</v>
      </c>
      <c r="B1606" t="s">
        <v>62</v>
      </c>
      <c r="C1606">
        <v>76001</v>
      </c>
      <c r="D1606">
        <v>720</v>
      </c>
      <c r="E1606" t="s">
        <v>52</v>
      </c>
      <c r="F1606">
        <v>180</v>
      </c>
      <c r="G1606">
        <v>90</v>
      </c>
      <c r="H1606" t="s">
        <v>69</v>
      </c>
      <c r="I1606" t="s">
        <v>84</v>
      </c>
    </row>
    <row r="1607" spans="1:9" x14ac:dyDescent="0.2">
      <c r="A1607">
        <v>10001606</v>
      </c>
      <c r="B1607" t="s">
        <v>64</v>
      </c>
      <c r="C1607">
        <v>76001</v>
      </c>
      <c r="D1607">
        <v>1537</v>
      </c>
      <c r="E1607" t="s">
        <v>65</v>
      </c>
      <c r="F1607">
        <v>384.25</v>
      </c>
      <c r="G1607">
        <v>30</v>
      </c>
      <c r="H1607" t="s">
        <v>18</v>
      </c>
      <c r="I1607" t="s">
        <v>84</v>
      </c>
    </row>
    <row r="1608" spans="1:9" x14ac:dyDescent="0.2">
      <c r="A1608">
        <v>10001607</v>
      </c>
      <c r="B1608" t="s">
        <v>74</v>
      </c>
      <c r="C1608">
        <v>76001</v>
      </c>
      <c r="D1608">
        <v>869</v>
      </c>
      <c r="E1608" t="s">
        <v>65</v>
      </c>
      <c r="F1608">
        <v>217.25</v>
      </c>
      <c r="G1608">
        <v>90</v>
      </c>
      <c r="H1608" t="s">
        <v>69</v>
      </c>
      <c r="I1608" t="s">
        <v>84</v>
      </c>
    </row>
    <row r="1609" spans="1:9" x14ac:dyDescent="0.2">
      <c r="A1609">
        <v>10001608</v>
      </c>
      <c r="B1609" t="s">
        <v>63</v>
      </c>
      <c r="C1609">
        <v>76001</v>
      </c>
      <c r="D1609">
        <v>1974</v>
      </c>
      <c r="E1609" t="s">
        <v>52</v>
      </c>
      <c r="F1609">
        <v>493.5</v>
      </c>
      <c r="G1609">
        <v>90</v>
      </c>
      <c r="H1609" t="s">
        <v>18</v>
      </c>
      <c r="I1609" t="s">
        <v>84</v>
      </c>
    </row>
    <row r="1610" spans="1:9" x14ac:dyDescent="0.2">
      <c r="A1610">
        <v>10001609</v>
      </c>
      <c r="B1610" t="s">
        <v>71</v>
      </c>
      <c r="C1610">
        <v>76002</v>
      </c>
      <c r="D1610">
        <v>686</v>
      </c>
      <c r="E1610" t="s">
        <v>60</v>
      </c>
      <c r="F1610">
        <v>171.5</v>
      </c>
      <c r="G1610">
        <v>90</v>
      </c>
      <c r="H1610" t="s">
        <v>69</v>
      </c>
      <c r="I1610" t="s">
        <v>84</v>
      </c>
    </row>
    <row r="1611" spans="1:9" x14ac:dyDescent="0.2">
      <c r="A1611">
        <v>10001610</v>
      </c>
      <c r="B1611" t="s">
        <v>72</v>
      </c>
      <c r="C1611">
        <v>76001</v>
      </c>
      <c r="D1611">
        <v>1364</v>
      </c>
      <c r="E1611" t="s">
        <v>56</v>
      </c>
      <c r="F1611">
        <v>341</v>
      </c>
      <c r="G1611">
        <v>30</v>
      </c>
      <c r="H1611" t="s">
        <v>18</v>
      </c>
      <c r="I1611" t="s">
        <v>84</v>
      </c>
    </row>
    <row r="1612" spans="1:9" x14ac:dyDescent="0.2">
      <c r="A1612">
        <v>10001611</v>
      </c>
      <c r="B1612" t="s">
        <v>72</v>
      </c>
      <c r="C1612">
        <v>76001</v>
      </c>
      <c r="D1612">
        <v>1204</v>
      </c>
      <c r="E1612" t="s">
        <v>61</v>
      </c>
      <c r="F1612">
        <v>301</v>
      </c>
      <c r="G1612">
        <v>90</v>
      </c>
      <c r="H1612" t="s">
        <v>18</v>
      </c>
      <c r="I1612" t="s">
        <v>84</v>
      </c>
    </row>
    <row r="1613" spans="1:9" x14ac:dyDescent="0.2">
      <c r="A1613">
        <v>10001612</v>
      </c>
      <c r="B1613" t="s">
        <v>66</v>
      </c>
      <c r="C1613">
        <v>76001</v>
      </c>
      <c r="D1613">
        <v>1466</v>
      </c>
      <c r="E1613" t="s">
        <v>61</v>
      </c>
      <c r="F1613">
        <v>366.5</v>
      </c>
      <c r="G1613">
        <v>30</v>
      </c>
      <c r="H1613" t="s">
        <v>18</v>
      </c>
      <c r="I1613" t="s">
        <v>84</v>
      </c>
    </row>
    <row r="1614" spans="1:9" x14ac:dyDescent="0.2">
      <c r="A1614">
        <v>10001613</v>
      </c>
      <c r="B1614" t="s">
        <v>75</v>
      </c>
      <c r="C1614">
        <v>76001</v>
      </c>
      <c r="D1614">
        <v>1646</v>
      </c>
      <c r="E1614" t="s">
        <v>61</v>
      </c>
      <c r="F1614">
        <v>411.5</v>
      </c>
      <c r="G1614">
        <v>30</v>
      </c>
      <c r="H1614" t="s">
        <v>18</v>
      </c>
      <c r="I1614" t="s">
        <v>84</v>
      </c>
    </row>
    <row r="1615" spans="1:9" x14ac:dyDescent="0.2">
      <c r="A1615">
        <v>10001614</v>
      </c>
      <c r="B1615" t="s">
        <v>71</v>
      </c>
      <c r="C1615">
        <v>76002</v>
      </c>
      <c r="D1615">
        <v>696</v>
      </c>
      <c r="E1615" t="s">
        <v>52</v>
      </c>
      <c r="F1615">
        <v>174</v>
      </c>
      <c r="G1615">
        <v>30</v>
      </c>
      <c r="H1615" t="s">
        <v>69</v>
      </c>
      <c r="I1615" t="s">
        <v>84</v>
      </c>
    </row>
    <row r="1616" spans="1:9" x14ac:dyDescent="0.2">
      <c r="A1616">
        <v>10001615</v>
      </c>
      <c r="B1616" t="s">
        <v>57</v>
      </c>
      <c r="C1616">
        <v>76002</v>
      </c>
      <c r="D1616">
        <v>761</v>
      </c>
      <c r="E1616" t="s">
        <v>56</v>
      </c>
      <c r="F1616">
        <v>190.25</v>
      </c>
      <c r="G1616">
        <v>60</v>
      </c>
      <c r="H1616" t="s">
        <v>69</v>
      </c>
      <c r="I1616" t="s">
        <v>84</v>
      </c>
    </row>
    <row r="1617" spans="1:9" x14ac:dyDescent="0.2">
      <c r="A1617">
        <v>10001616</v>
      </c>
      <c r="B1617" t="s">
        <v>70</v>
      </c>
      <c r="C1617">
        <v>76001</v>
      </c>
      <c r="D1617">
        <v>326</v>
      </c>
      <c r="E1617" t="s">
        <v>54</v>
      </c>
      <c r="F1617">
        <v>81.5</v>
      </c>
      <c r="G1617">
        <v>90</v>
      </c>
      <c r="H1617" t="s">
        <v>21</v>
      </c>
      <c r="I1617" t="s">
        <v>84</v>
      </c>
    </row>
    <row r="1618" spans="1:9" x14ac:dyDescent="0.2">
      <c r="A1618">
        <v>10001617</v>
      </c>
      <c r="B1618" t="s">
        <v>74</v>
      </c>
      <c r="C1618">
        <v>76002</v>
      </c>
      <c r="D1618">
        <v>1672</v>
      </c>
      <c r="E1618" t="s">
        <v>61</v>
      </c>
      <c r="F1618">
        <v>418</v>
      </c>
      <c r="G1618">
        <v>30</v>
      </c>
      <c r="H1618" t="s">
        <v>18</v>
      </c>
      <c r="I1618" t="s">
        <v>84</v>
      </c>
    </row>
    <row r="1619" spans="1:9" x14ac:dyDescent="0.2">
      <c r="A1619">
        <v>10001618</v>
      </c>
      <c r="B1619" t="s">
        <v>59</v>
      </c>
      <c r="C1619">
        <v>76002</v>
      </c>
      <c r="D1619">
        <v>1803</v>
      </c>
      <c r="E1619" t="s">
        <v>73</v>
      </c>
      <c r="F1619">
        <v>450.75</v>
      </c>
      <c r="G1619">
        <v>60</v>
      </c>
      <c r="H1619" t="s">
        <v>18</v>
      </c>
      <c r="I1619" t="s">
        <v>84</v>
      </c>
    </row>
    <row r="1620" spans="1:9" x14ac:dyDescent="0.2">
      <c r="A1620">
        <v>10001619</v>
      </c>
      <c r="B1620" t="s">
        <v>76</v>
      </c>
      <c r="C1620">
        <v>76002</v>
      </c>
      <c r="D1620">
        <v>1036</v>
      </c>
      <c r="E1620" t="s">
        <v>56</v>
      </c>
      <c r="F1620">
        <v>259</v>
      </c>
      <c r="G1620">
        <v>90</v>
      </c>
      <c r="H1620" t="s">
        <v>18</v>
      </c>
      <c r="I1620" t="s">
        <v>84</v>
      </c>
    </row>
    <row r="1621" spans="1:9" x14ac:dyDescent="0.2">
      <c r="A1621">
        <v>10001620</v>
      </c>
      <c r="B1621" t="s">
        <v>74</v>
      </c>
      <c r="C1621">
        <v>76002</v>
      </c>
      <c r="D1621">
        <v>1729</v>
      </c>
      <c r="E1621" t="s">
        <v>52</v>
      </c>
      <c r="F1621">
        <v>432.25</v>
      </c>
      <c r="G1621">
        <v>60</v>
      </c>
      <c r="H1621" t="s">
        <v>18</v>
      </c>
      <c r="I1621" t="s">
        <v>84</v>
      </c>
    </row>
    <row r="1622" spans="1:9" x14ac:dyDescent="0.2">
      <c r="A1622">
        <v>10001621</v>
      </c>
      <c r="B1622" t="s">
        <v>67</v>
      </c>
      <c r="C1622">
        <v>76002</v>
      </c>
      <c r="D1622">
        <v>640</v>
      </c>
      <c r="E1622" t="s">
        <v>52</v>
      </c>
      <c r="F1622">
        <v>160</v>
      </c>
      <c r="G1622">
        <v>30</v>
      </c>
      <c r="H1622" t="s">
        <v>69</v>
      </c>
      <c r="I1622" t="s">
        <v>84</v>
      </c>
    </row>
    <row r="1623" spans="1:9" x14ac:dyDescent="0.2">
      <c r="A1623">
        <v>10001622</v>
      </c>
      <c r="B1623" t="s">
        <v>70</v>
      </c>
      <c r="C1623">
        <v>76002</v>
      </c>
      <c r="D1623">
        <v>768</v>
      </c>
      <c r="E1623" t="s">
        <v>54</v>
      </c>
      <c r="F1623">
        <v>192</v>
      </c>
      <c r="G1623">
        <v>30</v>
      </c>
      <c r="H1623" t="s">
        <v>69</v>
      </c>
      <c r="I1623" t="s">
        <v>84</v>
      </c>
    </row>
    <row r="1624" spans="1:9" x14ac:dyDescent="0.2">
      <c r="A1624">
        <v>10001623</v>
      </c>
      <c r="B1624" t="s">
        <v>62</v>
      </c>
      <c r="C1624">
        <v>76002</v>
      </c>
      <c r="D1624">
        <v>1401</v>
      </c>
      <c r="E1624" t="s">
        <v>61</v>
      </c>
      <c r="F1624">
        <v>350.25</v>
      </c>
      <c r="G1624">
        <v>90</v>
      </c>
      <c r="H1624" t="s">
        <v>18</v>
      </c>
      <c r="I1624" t="s">
        <v>84</v>
      </c>
    </row>
    <row r="1625" spans="1:9" x14ac:dyDescent="0.2">
      <c r="A1625">
        <v>10001624</v>
      </c>
      <c r="B1625" t="s">
        <v>74</v>
      </c>
      <c r="C1625">
        <v>76001</v>
      </c>
      <c r="D1625">
        <v>1138</v>
      </c>
      <c r="E1625" t="s">
        <v>60</v>
      </c>
      <c r="F1625">
        <v>284.5</v>
      </c>
      <c r="G1625">
        <v>30</v>
      </c>
      <c r="H1625" t="s">
        <v>18</v>
      </c>
      <c r="I1625" t="s">
        <v>84</v>
      </c>
    </row>
    <row r="1626" spans="1:9" x14ac:dyDescent="0.2">
      <c r="A1626">
        <v>10001625</v>
      </c>
      <c r="B1626" t="s">
        <v>68</v>
      </c>
      <c r="C1626">
        <v>76002</v>
      </c>
      <c r="D1626">
        <v>492</v>
      </c>
      <c r="E1626" t="s">
        <v>60</v>
      </c>
      <c r="F1626">
        <v>123</v>
      </c>
      <c r="G1626">
        <v>90</v>
      </c>
      <c r="H1626" t="s">
        <v>21</v>
      </c>
      <c r="I1626" t="s">
        <v>84</v>
      </c>
    </row>
    <row r="1627" spans="1:9" x14ac:dyDescent="0.2">
      <c r="A1627">
        <v>10001626</v>
      </c>
      <c r="B1627" t="s">
        <v>74</v>
      </c>
      <c r="C1627">
        <v>76001</v>
      </c>
      <c r="D1627">
        <v>1524</v>
      </c>
      <c r="E1627" t="s">
        <v>56</v>
      </c>
      <c r="F1627">
        <v>381</v>
      </c>
      <c r="G1627">
        <v>30</v>
      </c>
      <c r="H1627" t="s">
        <v>18</v>
      </c>
      <c r="I1627" t="s">
        <v>84</v>
      </c>
    </row>
    <row r="1628" spans="1:9" x14ac:dyDescent="0.2">
      <c r="A1628">
        <v>10001627</v>
      </c>
      <c r="B1628" t="s">
        <v>75</v>
      </c>
      <c r="C1628">
        <v>76001</v>
      </c>
      <c r="D1628">
        <v>1688</v>
      </c>
      <c r="E1628" t="s">
        <v>60</v>
      </c>
      <c r="F1628">
        <v>422</v>
      </c>
      <c r="G1628">
        <v>60</v>
      </c>
      <c r="H1628" t="s">
        <v>18</v>
      </c>
      <c r="I1628" t="s">
        <v>84</v>
      </c>
    </row>
    <row r="1629" spans="1:9" x14ac:dyDescent="0.2">
      <c r="A1629">
        <v>10001628</v>
      </c>
      <c r="B1629" t="s">
        <v>68</v>
      </c>
      <c r="C1629">
        <v>76002</v>
      </c>
      <c r="D1629">
        <v>1183</v>
      </c>
      <c r="E1629" t="s">
        <v>52</v>
      </c>
      <c r="F1629">
        <v>295.75</v>
      </c>
      <c r="G1629">
        <v>30</v>
      </c>
      <c r="H1629" t="s">
        <v>18</v>
      </c>
      <c r="I1629" t="s">
        <v>84</v>
      </c>
    </row>
    <row r="1630" spans="1:9" x14ac:dyDescent="0.2">
      <c r="A1630">
        <v>10001629</v>
      </c>
      <c r="B1630" t="s">
        <v>66</v>
      </c>
      <c r="C1630">
        <v>76002</v>
      </c>
      <c r="D1630">
        <v>1004</v>
      </c>
      <c r="E1630" t="s">
        <v>49</v>
      </c>
      <c r="F1630">
        <v>251</v>
      </c>
      <c r="G1630">
        <v>90</v>
      </c>
      <c r="H1630" t="s">
        <v>18</v>
      </c>
      <c r="I1630" t="s">
        <v>84</v>
      </c>
    </row>
    <row r="1631" spans="1:9" x14ac:dyDescent="0.2">
      <c r="A1631">
        <v>10001630</v>
      </c>
      <c r="B1631" t="s">
        <v>59</v>
      </c>
      <c r="C1631">
        <v>76002</v>
      </c>
      <c r="D1631">
        <v>319</v>
      </c>
      <c r="E1631" t="s">
        <v>54</v>
      </c>
      <c r="F1631">
        <v>79.75</v>
      </c>
      <c r="G1631">
        <v>90</v>
      </c>
      <c r="H1631" t="s">
        <v>21</v>
      </c>
      <c r="I1631" t="s">
        <v>84</v>
      </c>
    </row>
    <row r="1632" spans="1:9" x14ac:dyDescent="0.2">
      <c r="A1632">
        <v>10001631</v>
      </c>
      <c r="B1632" t="s">
        <v>74</v>
      </c>
      <c r="C1632">
        <v>76002</v>
      </c>
      <c r="D1632">
        <v>360</v>
      </c>
      <c r="E1632" t="s">
        <v>61</v>
      </c>
      <c r="F1632">
        <v>90</v>
      </c>
      <c r="G1632">
        <v>90</v>
      </c>
      <c r="H1632" t="s">
        <v>21</v>
      </c>
      <c r="I1632" t="s">
        <v>84</v>
      </c>
    </row>
    <row r="1633" spans="1:9" x14ac:dyDescent="0.2">
      <c r="A1633">
        <v>10001632</v>
      </c>
      <c r="B1633" t="s">
        <v>59</v>
      </c>
      <c r="C1633">
        <v>76001</v>
      </c>
      <c r="D1633">
        <v>257</v>
      </c>
      <c r="E1633" t="s">
        <v>52</v>
      </c>
      <c r="F1633">
        <v>64.25</v>
      </c>
      <c r="G1633">
        <v>90</v>
      </c>
      <c r="H1633" t="s">
        <v>21</v>
      </c>
      <c r="I1633" t="s">
        <v>84</v>
      </c>
    </row>
    <row r="1634" spans="1:9" x14ac:dyDescent="0.2">
      <c r="A1634">
        <v>10001633</v>
      </c>
      <c r="B1634" t="s">
        <v>76</v>
      </c>
      <c r="C1634">
        <v>76001</v>
      </c>
      <c r="D1634">
        <v>297</v>
      </c>
      <c r="E1634" t="s">
        <v>58</v>
      </c>
      <c r="F1634">
        <v>74.25</v>
      </c>
      <c r="G1634">
        <v>30</v>
      </c>
      <c r="H1634" t="s">
        <v>21</v>
      </c>
      <c r="I1634" t="s">
        <v>84</v>
      </c>
    </row>
    <row r="1635" spans="1:9" x14ac:dyDescent="0.2">
      <c r="A1635">
        <v>10001634</v>
      </c>
      <c r="B1635" t="s">
        <v>70</v>
      </c>
      <c r="C1635">
        <v>76001</v>
      </c>
      <c r="D1635">
        <v>269</v>
      </c>
      <c r="E1635" t="s">
        <v>54</v>
      </c>
      <c r="F1635">
        <v>67.25</v>
      </c>
      <c r="G1635">
        <v>60</v>
      </c>
      <c r="H1635" t="s">
        <v>21</v>
      </c>
      <c r="I1635" t="s">
        <v>84</v>
      </c>
    </row>
    <row r="1636" spans="1:9" x14ac:dyDescent="0.2">
      <c r="A1636">
        <v>10001635</v>
      </c>
      <c r="B1636" t="s">
        <v>75</v>
      </c>
      <c r="C1636">
        <v>76002</v>
      </c>
      <c r="D1636">
        <v>242</v>
      </c>
      <c r="E1636" t="s">
        <v>56</v>
      </c>
      <c r="F1636">
        <v>60.5</v>
      </c>
      <c r="G1636">
        <v>60</v>
      </c>
      <c r="H1636" t="s">
        <v>21</v>
      </c>
      <c r="I1636" t="s">
        <v>84</v>
      </c>
    </row>
    <row r="1637" spans="1:9" x14ac:dyDescent="0.2">
      <c r="A1637">
        <v>10001636</v>
      </c>
      <c r="B1637" t="s">
        <v>57</v>
      </c>
      <c r="C1637">
        <v>76002</v>
      </c>
      <c r="D1637">
        <v>957</v>
      </c>
      <c r="E1637" t="s">
        <v>49</v>
      </c>
      <c r="F1637">
        <v>239.25</v>
      </c>
      <c r="G1637">
        <v>30</v>
      </c>
      <c r="H1637" t="s">
        <v>69</v>
      </c>
      <c r="I1637" t="s">
        <v>84</v>
      </c>
    </row>
    <row r="1638" spans="1:9" x14ac:dyDescent="0.2">
      <c r="A1638">
        <v>10001637</v>
      </c>
      <c r="B1638" t="s">
        <v>55</v>
      </c>
      <c r="C1638">
        <v>76001</v>
      </c>
      <c r="D1638">
        <v>1198</v>
      </c>
      <c r="E1638" t="s">
        <v>52</v>
      </c>
      <c r="F1638">
        <v>299.5</v>
      </c>
      <c r="G1638">
        <v>30</v>
      </c>
      <c r="H1638" t="s">
        <v>18</v>
      </c>
      <c r="I1638" t="s">
        <v>84</v>
      </c>
    </row>
    <row r="1639" spans="1:9" x14ac:dyDescent="0.2">
      <c r="A1639">
        <v>10001638</v>
      </c>
      <c r="B1639" t="s">
        <v>68</v>
      </c>
      <c r="C1639">
        <v>76002</v>
      </c>
      <c r="D1639">
        <v>1454</v>
      </c>
      <c r="E1639" t="s">
        <v>49</v>
      </c>
      <c r="F1639">
        <v>363.5</v>
      </c>
      <c r="G1639">
        <v>90</v>
      </c>
      <c r="H1639" t="s">
        <v>18</v>
      </c>
      <c r="I1639" t="s">
        <v>84</v>
      </c>
    </row>
    <row r="1640" spans="1:9" x14ac:dyDescent="0.2">
      <c r="A1640">
        <v>10001639</v>
      </c>
      <c r="B1640" t="s">
        <v>66</v>
      </c>
      <c r="C1640">
        <v>76001</v>
      </c>
      <c r="D1640">
        <v>1963</v>
      </c>
      <c r="E1640" t="s">
        <v>56</v>
      </c>
      <c r="F1640">
        <v>490.75</v>
      </c>
      <c r="G1640">
        <v>30</v>
      </c>
      <c r="H1640" t="s">
        <v>18</v>
      </c>
      <c r="I1640" t="s">
        <v>84</v>
      </c>
    </row>
    <row r="1641" spans="1:9" x14ac:dyDescent="0.2">
      <c r="A1641">
        <v>10001640</v>
      </c>
      <c r="B1641" t="s">
        <v>70</v>
      </c>
      <c r="C1641">
        <v>76002</v>
      </c>
      <c r="D1641">
        <v>1522</v>
      </c>
      <c r="E1641" t="s">
        <v>73</v>
      </c>
      <c r="F1641">
        <v>380.5</v>
      </c>
      <c r="G1641">
        <v>60</v>
      </c>
      <c r="H1641" t="s">
        <v>18</v>
      </c>
      <c r="I1641" t="s">
        <v>84</v>
      </c>
    </row>
    <row r="1642" spans="1:9" x14ac:dyDescent="0.2">
      <c r="A1642">
        <v>10001641</v>
      </c>
      <c r="B1642" t="s">
        <v>67</v>
      </c>
      <c r="C1642">
        <v>76001</v>
      </c>
      <c r="D1642">
        <v>1261</v>
      </c>
      <c r="E1642" t="s">
        <v>54</v>
      </c>
      <c r="F1642">
        <v>315.25</v>
      </c>
      <c r="G1642">
        <v>90</v>
      </c>
      <c r="H1642" t="s">
        <v>18</v>
      </c>
      <c r="I1642" t="s">
        <v>84</v>
      </c>
    </row>
    <row r="1643" spans="1:9" x14ac:dyDescent="0.2">
      <c r="A1643">
        <v>10001642</v>
      </c>
      <c r="B1643" t="s">
        <v>67</v>
      </c>
      <c r="C1643">
        <v>76002</v>
      </c>
      <c r="D1643">
        <v>660</v>
      </c>
      <c r="E1643" t="s">
        <v>60</v>
      </c>
      <c r="F1643">
        <v>165</v>
      </c>
      <c r="G1643">
        <v>90</v>
      </c>
      <c r="H1643" t="s">
        <v>69</v>
      </c>
      <c r="I1643" t="s">
        <v>84</v>
      </c>
    </row>
    <row r="1644" spans="1:9" x14ac:dyDescent="0.2">
      <c r="A1644">
        <v>10001643</v>
      </c>
      <c r="B1644" t="s">
        <v>59</v>
      </c>
      <c r="C1644">
        <v>76002</v>
      </c>
      <c r="D1644">
        <v>1585</v>
      </c>
      <c r="E1644" t="s">
        <v>49</v>
      </c>
      <c r="F1644">
        <v>396.25</v>
      </c>
      <c r="G1644">
        <v>30</v>
      </c>
      <c r="H1644" t="s">
        <v>18</v>
      </c>
      <c r="I1644" t="s">
        <v>84</v>
      </c>
    </row>
    <row r="1645" spans="1:9" x14ac:dyDescent="0.2">
      <c r="A1645">
        <v>10001644</v>
      </c>
      <c r="B1645" t="s">
        <v>51</v>
      </c>
      <c r="C1645">
        <v>76002</v>
      </c>
      <c r="D1645">
        <v>1725</v>
      </c>
      <c r="E1645" t="s">
        <v>61</v>
      </c>
      <c r="F1645">
        <v>431.25</v>
      </c>
      <c r="G1645">
        <v>90</v>
      </c>
      <c r="H1645" t="s">
        <v>18</v>
      </c>
      <c r="I1645" t="s">
        <v>84</v>
      </c>
    </row>
    <row r="1646" spans="1:9" x14ac:dyDescent="0.2">
      <c r="A1646">
        <v>10001645</v>
      </c>
      <c r="B1646" t="s">
        <v>74</v>
      </c>
      <c r="C1646">
        <v>76001</v>
      </c>
      <c r="D1646">
        <v>843</v>
      </c>
      <c r="E1646" t="s">
        <v>58</v>
      </c>
      <c r="F1646">
        <v>210.75</v>
      </c>
      <c r="G1646">
        <v>60</v>
      </c>
      <c r="H1646" t="s">
        <v>69</v>
      </c>
      <c r="I1646" t="s">
        <v>84</v>
      </c>
    </row>
    <row r="1647" spans="1:9" x14ac:dyDescent="0.2">
      <c r="A1647">
        <v>10001646</v>
      </c>
      <c r="B1647" t="s">
        <v>63</v>
      </c>
      <c r="C1647">
        <v>76001</v>
      </c>
      <c r="D1647">
        <v>1126</v>
      </c>
      <c r="E1647" t="s">
        <v>54</v>
      </c>
      <c r="F1647">
        <v>281.5</v>
      </c>
      <c r="G1647">
        <v>30</v>
      </c>
      <c r="H1647" t="s">
        <v>18</v>
      </c>
      <c r="I1647" t="s">
        <v>84</v>
      </c>
    </row>
    <row r="1648" spans="1:9" x14ac:dyDescent="0.2">
      <c r="A1648">
        <v>10001647</v>
      </c>
      <c r="B1648" t="s">
        <v>75</v>
      </c>
      <c r="C1648">
        <v>76001</v>
      </c>
      <c r="D1648">
        <v>883</v>
      </c>
      <c r="E1648" t="s">
        <v>52</v>
      </c>
      <c r="F1648">
        <v>220.75</v>
      </c>
      <c r="G1648">
        <v>30</v>
      </c>
      <c r="H1648" t="s">
        <v>69</v>
      </c>
      <c r="I1648" t="s">
        <v>84</v>
      </c>
    </row>
    <row r="1649" spans="1:9" x14ac:dyDescent="0.2">
      <c r="A1649">
        <v>10001648</v>
      </c>
      <c r="B1649" t="s">
        <v>68</v>
      </c>
      <c r="C1649">
        <v>76002</v>
      </c>
      <c r="D1649">
        <v>255</v>
      </c>
      <c r="E1649" t="s">
        <v>56</v>
      </c>
      <c r="F1649">
        <v>63.75</v>
      </c>
      <c r="G1649">
        <v>30</v>
      </c>
      <c r="H1649" t="s">
        <v>21</v>
      </c>
      <c r="I1649" t="s">
        <v>84</v>
      </c>
    </row>
    <row r="1650" spans="1:9" x14ac:dyDescent="0.2">
      <c r="A1650">
        <v>10001649</v>
      </c>
      <c r="B1650" t="s">
        <v>66</v>
      </c>
      <c r="C1650">
        <v>76002</v>
      </c>
      <c r="D1650">
        <v>409</v>
      </c>
      <c r="E1650" t="s">
        <v>54</v>
      </c>
      <c r="F1650">
        <v>102.25</v>
      </c>
      <c r="G1650">
        <v>90</v>
      </c>
      <c r="H1650" t="s">
        <v>21</v>
      </c>
      <c r="I1650" t="s">
        <v>84</v>
      </c>
    </row>
    <row r="1651" spans="1:9" x14ac:dyDescent="0.2">
      <c r="A1651">
        <v>10001650</v>
      </c>
      <c r="B1651" t="s">
        <v>64</v>
      </c>
      <c r="C1651">
        <v>76001</v>
      </c>
      <c r="D1651">
        <v>1793</v>
      </c>
      <c r="E1651" t="s">
        <v>60</v>
      </c>
      <c r="F1651">
        <v>448.25</v>
      </c>
      <c r="G1651">
        <v>30</v>
      </c>
      <c r="H1651" t="s">
        <v>18</v>
      </c>
      <c r="I1651" t="s">
        <v>84</v>
      </c>
    </row>
    <row r="1652" spans="1:9" x14ac:dyDescent="0.2">
      <c r="A1652">
        <v>10001651</v>
      </c>
      <c r="B1652" t="s">
        <v>71</v>
      </c>
      <c r="C1652">
        <v>76001</v>
      </c>
      <c r="D1652">
        <v>984</v>
      </c>
      <c r="E1652" t="s">
        <v>52</v>
      </c>
      <c r="F1652">
        <v>246</v>
      </c>
      <c r="G1652">
        <v>30</v>
      </c>
      <c r="H1652" t="s">
        <v>69</v>
      </c>
      <c r="I1652" t="s">
        <v>84</v>
      </c>
    </row>
    <row r="1653" spans="1:9" x14ac:dyDescent="0.2">
      <c r="A1653">
        <v>10001652</v>
      </c>
      <c r="B1653" t="s">
        <v>68</v>
      </c>
      <c r="C1653">
        <v>76001</v>
      </c>
      <c r="D1653">
        <v>245</v>
      </c>
      <c r="E1653" t="s">
        <v>54</v>
      </c>
      <c r="F1653">
        <v>61.25</v>
      </c>
      <c r="G1653">
        <v>30</v>
      </c>
      <c r="H1653" t="s">
        <v>21</v>
      </c>
      <c r="I1653" t="s">
        <v>84</v>
      </c>
    </row>
    <row r="1654" spans="1:9" x14ac:dyDescent="0.2">
      <c r="A1654">
        <v>10001653</v>
      </c>
      <c r="B1654" t="s">
        <v>63</v>
      </c>
      <c r="C1654">
        <v>76002</v>
      </c>
      <c r="D1654">
        <v>1113</v>
      </c>
      <c r="E1654" t="s">
        <v>58</v>
      </c>
      <c r="F1654">
        <v>278.25</v>
      </c>
      <c r="G1654">
        <v>60</v>
      </c>
      <c r="H1654" t="s">
        <v>18</v>
      </c>
      <c r="I1654" t="s">
        <v>84</v>
      </c>
    </row>
    <row r="1655" spans="1:9" x14ac:dyDescent="0.2">
      <c r="A1655">
        <v>10001654</v>
      </c>
      <c r="B1655" t="s">
        <v>64</v>
      </c>
      <c r="C1655">
        <v>76001</v>
      </c>
      <c r="D1655">
        <v>1278</v>
      </c>
      <c r="E1655" t="s">
        <v>49</v>
      </c>
      <c r="F1655">
        <v>319.5</v>
      </c>
      <c r="G1655">
        <v>60</v>
      </c>
      <c r="H1655" t="s">
        <v>18</v>
      </c>
      <c r="I1655" t="s">
        <v>84</v>
      </c>
    </row>
    <row r="1656" spans="1:9" x14ac:dyDescent="0.2">
      <c r="A1656">
        <v>10001655</v>
      </c>
      <c r="B1656" t="s">
        <v>48</v>
      </c>
      <c r="C1656">
        <v>76001</v>
      </c>
      <c r="D1656">
        <v>531</v>
      </c>
      <c r="E1656" t="s">
        <v>73</v>
      </c>
      <c r="F1656">
        <v>132.75</v>
      </c>
      <c r="G1656">
        <v>90</v>
      </c>
      <c r="H1656" t="s">
        <v>69</v>
      </c>
      <c r="I1656" t="s">
        <v>84</v>
      </c>
    </row>
    <row r="1657" spans="1:9" x14ac:dyDescent="0.2">
      <c r="A1657">
        <v>10001656</v>
      </c>
      <c r="B1657" t="s">
        <v>74</v>
      </c>
      <c r="C1657">
        <v>76001</v>
      </c>
      <c r="D1657">
        <v>941</v>
      </c>
      <c r="E1657" t="s">
        <v>60</v>
      </c>
      <c r="F1657">
        <v>235.25</v>
      </c>
      <c r="G1657">
        <v>30</v>
      </c>
      <c r="H1657" t="s">
        <v>69</v>
      </c>
      <c r="I1657" t="s">
        <v>84</v>
      </c>
    </row>
    <row r="1658" spans="1:9" x14ac:dyDescent="0.2">
      <c r="A1658">
        <v>10001657</v>
      </c>
      <c r="B1658" t="s">
        <v>64</v>
      </c>
      <c r="C1658">
        <v>76001</v>
      </c>
      <c r="D1658">
        <v>911</v>
      </c>
      <c r="E1658" t="s">
        <v>54</v>
      </c>
      <c r="F1658">
        <v>227.75</v>
      </c>
      <c r="G1658">
        <v>30</v>
      </c>
      <c r="H1658" t="s">
        <v>69</v>
      </c>
      <c r="I1658" t="s">
        <v>84</v>
      </c>
    </row>
    <row r="1659" spans="1:9" x14ac:dyDescent="0.2">
      <c r="A1659">
        <v>10001658</v>
      </c>
      <c r="B1659" t="s">
        <v>53</v>
      </c>
      <c r="C1659">
        <v>76002</v>
      </c>
      <c r="D1659">
        <v>342</v>
      </c>
      <c r="E1659" t="s">
        <v>73</v>
      </c>
      <c r="F1659">
        <v>85.5</v>
      </c>
      <c r="G1659">
        <v>30</v>
      </c>
      <c r="H1659" t="s">
        <v>21</v>
      </c>
      <c r="I1659" t="s">
        <v>84</v>
      </c>
    </row>
    <row r="1660" spans="1:9" x14ac:dyDescent="0.2">
      <c r="A1660">
        <v>10001659</v>
      </c>
      <c r="B1660" t="s">
        <v>76</v>
      </c>
      <c r="C1660">
        <v>76002</v>
      </c>
      <c r="D1660">
        <v>1957</v>
      </c>
      <c r="E1660" t="s">
        <v>52</v>
      </c>
      <c r="F1660">
        <v>489.25</v>
      </c>
      <c r="G1660">
        <v>90</v>
      </c>
      <c r="H1660" t="s">
        <v>18</v>
      </c>
      <c r="I1660" t="s">
        <v>84</v>
      </c>
    </row>
    <row r="1661" spans="1:9" x14ac:dyDescent="0.2">
      <c r="A1661">
        <v>10001660</v>
      </c>
      <c r="B1661" t="s">
        <v>68</v>
      </c>
      <c r="C1661">
        <v>76002</v>
      </c>
      <c r="D1661">
        <v>514</v>
      </c>
      <c r="E1661" t="s">
        <v>73</v>
      </c>
      <c r="F1661">
        <v>128.5</v>
      </c>
      <c r="G1661">
        <v>60</v>
      </c>
      <c r="H1661" t="s">
        <v>69</v>
      </c>
      <c r="I1661" t="s">
        <v>84</v>
      </c>
    </row>
    <row r="1662" spans="1:9" x14ac:dyDescent="0.2">
      <c r="A1662">
        <v>10001661</v>
      </c>
      <c r="B1662" t="s">
        <v>70</v>
      </c>
      <c r="C1662">
        <v>76002</v>
      </c>
      <c r="D1662">
        <v>636</v>
      </c>
      <c r="E1662" t="s">
        <v>60</v>
      </c>
      <c r="F1662">
        <v>159</v>
      </c>
      <c r="G1662">
        <v>60</v>
      </c>
      <c r="H1662" t="s">
        <v>69</v>
      </c>
      <c r="I1662" t="s">
        <v>84</v>
      </c>
    </row>
    <row r="1663" spans="1:9" x14ac:dyDescent="0.2">
      <c r="A1663">
        <v>10001662</v>
      </c>
      <c r="B1663" t="s">
        <v>62</v>
      </c>
      <c r="C1663">
        <v>76002</v>
      </c>
      <c r="D1663">
        <v>563</v>
      </c>
      <c r="E1663" t="s">
        <v>56</v>
      </c>
      <c r="F1663">
        <v>140.75</v>
      </c>
      <c r="G1663">
        <v>90</v>
      </c>
      <c r="H1663" t="s">
        <v>69</v>
      </c>
      <c r="I1663" t="s">
        <v>84</v>
      </c>
    </row>
    <row r="1664" spans="1:9" x14ac:dyDescent="0.2">
      <c r="A1664">
        <v>10001663</v>
      </c>
      <c r="B1664" t="s">
        <v>48</v>
      </c>
      <c r="C1664">
        <v>76001</v>
      </c>
      <c r="D1664">
        <v>1346</v>
      </c>
      <c r="E1664" t="s">
        <v>54</v>
      </c>
      <c r="F1664">
        <v>336.5</v>
      </c>
      <c r="G1664">
        <v>30</v>
      </c>
      <c r="H1664" t="s">
        <v>18</v>
      </c>
      <c r="I1664" t="s">
        <v>84</v>
      </c>
    </row>
    <row r="1665" spans="1:9" x14ac:dyDescent="0.2">
      <c r="A1665">
        <v>10001664</v>
      </c>
      <c r="B1665" t="s">
        <v>62</v>
      </c>
      <c r="C1665">
        <v>76002</v>
      </c>
      <c r="D1665">
        <v>805</v>
      </c>
      <c r="E1665" t="s">
        <v>56</v>
      </c>
      <c r="F1665">
        <v>201.25</v>
      </c>
      <c r="G1665">
        <v>60</v>
      </c>
      <c r="H1665" t="s">
        <v>69</v>
      </c>
      <c r="I1665" t="s">
        <v>84</v>
      </c>
    </row>
    <row r="1666" spans="1:9" x14ac:dyDescent="0.2">
      <c r="A1666">
        <v>10001665</v>
      </c>
      <c r="B1666" t="s">
        <v>59</v>
      </c>
      <c r="C1666">
        <v>76001</v>
      </c>
      <c r="D1666">
        <v>217</v>
      </c>
      <c r="E1666" t="s">
        <v>52</v>
      </c>
      <c r="F1666">
        <v>54.25</v>
      </c>
      <c r="G1666">
        <v>90</v>
      </c>
      <c r="H1666" t="s">
        <v>21</v>
      </c>
      <c r="I1666" t="s">
        <v>84</v>
      </c>
    </row>
    <row r="1667" spans="1:9" x14ac:dyDescent="0.2">
      <c r="A1667">
        <v>10001666</v>
      </c>
      <c r="B1667" t="s">
        <v>66</v>
      </c>
      <c r="C1667">
        <v>76002</v>
      </c>
      <c r="D1667">
        <v>901</v>
      </c>
      <c r="E1667" t="s">
        <v>52</v>
      </c>
      <c r="F1667">
        <v>225.25</v>
      </c>
      <c r="G1667">
        <v>30</v>
      </c>
      <c r="H1667" t="s">
        <v>69</v>
      </c>
      <c r="I1667" t="s">
        <v>84</v>
      </c>
    </row>
    <row r="1668" spans="1:9" x14ac:dyDescent="0.2">
      <c r="A1668">
        <v>10001667</v>
      </c>
      <c r="B1668" t="s">
        <v>67</v>
      </c>
      <c r="C1668">
        <v>76002</v>
      </c>
      <c r="D1668">
        <v>491</v>
      </c>
      <c r="E1668" t="s">
        <v>65</v>
      </c>
      <c r="F1668">
        <v>122.75</v>
      </c>
      <c r="G1668">
        <v>90</v>
      </c>
      <c r="H1668" t="s">
        <v>21</v>
      </c>
      <c r="I1668" t="s">
        <v>84</v>
      </c>
    </row>
    <row r="1669" spans="1:9" x14ac:dyDescent="0.2">
      <c r="A1669">
        <v>10001668</v>
      </c>
      <c r="B1669" t="s">
        <v>66</v>
      </c>
      <c r="C1669">
        <v>76001</v>
      </c>
      <c r="D1669">
        <v>1723</v>
      </c>
      <c r="E1669" t="s">
        <v>56</v>
      </c>
      <c r="F1669">
        <v>430.75</v>
      </c>
      <c r="G1669">
        <v>90</v>
      </c>
      <c r="H1669" t="s">
        <v>18</v>
      </c>
      <c r="I1669" t="s">
        <v>84</v>
      </c>
    </row>
    <row r="1670" spans="1:9" x14ac:dyDescent="0.2">
      <c r="A1670">
        <v>10001669</v>
      </c>
      <c r="B1670" t="s">
        <v>76</v>
      </c>
      <c r="C1670">
        <v>76002</v>
      </c>
      <c r="D1670">
        <v>1209</v>
      </c>
      <c r="E1670" t="s">
        <v>49</v>
      </c>
      <c r="F1670">
        <v>302.25</v>
      </c>
      <c r="G1670">
        <v>60</v>
      </c>
      <c r="H1670" t="s">
        <v>18</v>
      </c>
      <c r="I1670" t="s">
        <v>84</v>
      </c>
    </row>
    <row r="1671" spans="1:9" x14ac:dyDescent="0.2">
      <c r="A1671">
        <v>10001670</v>
      </c>
      <c r="B1671" t="s">
        <v>51</v>
      </c>
      <c r="C1671">
        <v>76001</v>
      </c>
      <c r="D1671">
        <v>1565</v>
      </c>
      <c r="E1671" t="s">
        <v>52</v>
      </c>
      <c r="F1671">
        <v>391.25</v>
      </c>
      <c r="G1671">
        <v>90</v>
      </c>
      <c r="H1671" t="s">
        <v>18</v>
      </c>
      <c r="I1671" t="s">
        <v>84</v>
      </c>
    </row>
    <row r="1672" spans="1:9" x14ac:dyDescent="0.2">
      <c r="A1672">
        <v>10001671</v>
      </c>
      <c r="B1672" t="s">
        <v>67</v>
      </c>
      <c r="C1672">
        <v>76001</v>
      </c>
      <c r="D1672">
        <v>1866</v>
      </c>
      <c r="E1672" t="s">
        <v>58</v>
      </c>
      <c r="F1672">
        <v>466.5</v>
      </c>
      <c r="G1672">
        <v>30</v>
      </c>
      <c r="H1672" t="s">
        <v>18</v>
      </c>
      <c r="I1672" t="s">
        <v>84</v>
      </c>
    </row>
    <row r="1673" spans="1:9" x14ac:dyDescent="0.2">
      <c r="A1673">
        <v>10001672</v>
      </c>
      <c r="B1673" t="s">
        <v>57</v>
      </c>
      <c r="C1673">
        <v>76002</v>
      </c>
      <c r="D1673">
        <v>1589</v>
      </c>
      <c r="E1673" t="s">
        <v>65</v>
      </c>
      <c r="F1673">
        <v>397.25</v>
      </c>
      <c r="G1673">
        <v>90</v>
      </c>
      <c r="H1673" t="s">
        <v>18</v>
      </c>
      <c r="I1673" t="s">
        <v>84</v>
      </c>
    </row>
    <row r="1674" spans="1:9" x14ac:dyDescent="0.2">
      <c r="A1674">
        <v>10001673</v>
      </c>
      <c r="B1674" t="s">
        <v>68</v>
      </c>
      <c r="C1674">
        <v>76001</v>
      </c>
      <c r="D1674">
        <v>763</v>
      </c>
      <c r="E1674" t="s">
        <v>60</v>
      </c>
      <c r="F1674">
        <v>190.75</v>
      </c>
      <c r="G1674">
        <v>30</v>
      </c>
      <c r="H1674" t="s">
        <v>69</v>
      </c>
      <c r="I1674" t="s">
        <v>84</v>
      </c>
    </row>
    <row r="1675" spans="1:9" x14ac:dyDescent="0.2">
      <c r="A1675">
        <v>10001674</v>
      </c>
      <c r="B1675" t="s">
        <v>67</v>
      </c>
      <c r="C1675">
        <v>76002</v>
      </c>
      <c r="D1675">
        <v>1517</v>
      </c>
      <c r="E1675" t="s">
        <v>54</v>
      </c>
      <c r="F1675">
        <v>379.25</v>
      </c>
      <c r="G1675">
        <v>30</v>
      </c>
      <c r="H1675" t="s">
        <v>18</v>
      </c>
      <c r="I1675" t="s">
        <v>84</v>
      </c>
    </row>
    <row r="1676" spans="1:9" x14ac:dyDescent="0.2">
      <c r="A1676">
        <v>10001675</v>
      </c>
      <c r="B1676" t="s">
        <v>53</v>
      </c>
      <c r="C1676">
        <v>76002</v>
      </c>
      <c r="D1676">
        <v>1140</v>
      </c>
      <c r="E1676" t="s">
        <v>56</v>
      </c>
      <c r="F1676">
        <v>285</v>
      </c>
      <c r="G1676">
        <v>90</v>
      </c>
      <c r="H1676" t="s">
        <v>18</v>
      </c>
      <c r="I1676" t="s">
        <v>84</v>
      </c>
    </row>
    <row r="1677" spans="1:9" x14ac:dyDescent="0.2">
      <c r="A1677">
        <v>10001676</v>
      </c>
      <c r="B1677" t="s">
        <v>75</v>
      </c>
      <c r="C1677">
        <v>76001</v>
      </c>
      <c r="D1677">
        <v>1822</v>
      </c>
      <c r="E1677" t="s">
        <v>54</v>
      </c>
      <c r="F1677">
        <v>455.5</v>
      </c>
      <c r="G1677">
        <v>90</v>
      </c>
      <c r="H1677" t="s">
        <v>18</v>
      </c>
      <c r="I1677" t="s">
        <v>84</v>
      </c>
    </row>
    <row r="1678" spans="1:9" x14ac:dyDescent="0.2">
      <c r="A1678">
        <v>10001677</v>
      </c>
      <c r="B1678" t="s">
        <v>55</v>
      </c>
      <c r="C1678">
        <v>76001</v>
      </c>
      <c r="D1678">
        <v>653</v>
      </c>
      <c r="E1678" t="s">
        <v>65</v>
      </c>
      <c r="F1678">
        <v>163.25</v>
      </c>
      <c r="G1678">
        <v>30</v>
      </c>
      <c r="H1678" t="s">
        <v>69</v>
      </c>
      <c r="I1678" t="s">
        <v>84</v>
      </c>
    </row>
    <row r="1679" spans="1:9" x14ac:dyDescent="0.2">
      <c r="A1679">
        <v>10001678</v>
      </c>
      <c r="B1679" t="s">
        <v>66</v>
      </c>
      <c r="C1679">
        <v>76002</v>
      </c>
      <c r="D1679">
        <v>465</v>
      </c>
      <c r="E1679" t="s">
        <v>49</v>
      </c>
      <c r="F1679">
        <v>116.25</v>
      </c>
      <c r="G1679">
        <v>30</v>
      </c>
      <c r="H1679" t="s">
        <v>21</v>
      </c>
      <c r="I1679" t="s">
        <v>84</v>
      </c>
    </row>
    <row r="1680" spans="1:9" x14ac:dyDescent="0.2">
      <c r="A1680">
        <v>10001679</v>
      </c>
      <c r="B1680" t="s">
        <v>53</v>
      </c>
      <c r="C1680">
        <v>76002</v>
      </c>
      <c r="D1680">
        <v>1776</v>
      </c>
      <c r="E1680" t="s">
        <v>73</v>
      </c>
      <c r="F1680">
        <v>444</v>
      </c>
      <c r="G1680">
        <v>90</v>
      </c>
      <c r="H1680" t="s">
        <v>18</v>
      </c>
      <c r="I1680" t="s">
        <v>84</v>
      </c>
    </row>
    <row r="1681" spans="1:9" x14ac:dyDescent="0.2">
      <c r="A1681">
        <v>10001680</v>
      </c>
      <c r="B1681" t="s">
        <v>75</v>
      </c>
      <c r="C1681">
        <v>76001</v>
      </c>
      <c r="D1681">
        <v>1211</v>
      </c>
      <c r="E1681" t="s">
        <v>60</v>
      </c>
      <c r="F1681">
        <v>302.75</v>
      </c>
      <c r="G1681">
        <v>60</v>
      </c>
      <c r="H1681" t="s">
        <v>18</v>
      </c>
      <c r="I1681" t="s">
        <v>84</v>
      </c>
    </row>
    <row r="1682" spans="1:9" x14ac:dyDescent="0.2">
      <c r="A1682">
        <v>10001681</v>
      </c>
      <c r="B1682" t="s">
        <v>53</v>
      </c>
      <c r="C1682">
        <v>76001</v>
      </c>
      <c r="D1682">
        <v>352</v>
      </c>
      <c r="E1682" t="s">
        <v>52</v>
      </c>
      <c r="F1682">
        <v>88</v>
      </c>
      <c r="G1682">
        <v>90</v>
      </c>
      <c r="H1682" t="s">
        <v>21</v>
      </c>
      <c r="I1682" t="s">
        <v>84</v>
      </c>
    </row>
    <row r="1683" spans="1:9" x14ac:dyDescent="0.2">
      <c r="A1683">
        <v>10001682</v>
      </c>
      <c r="B1683" t="s">
        <v>74</v>
      </c>
      <c r="C1683">
        <v>76001</v>
      </c>
      <c r="D1683">
        <v>590</v>
      </c>
      <c r="E1683" t="s">
        <v>49</v>
      </c>
      <c r="F1683">
        <v>147.5</v>
      </c>
      <c r="G1683">
        <v>90</v>
      </c>
      <c r="H1683" t="s">
        <v>69</v>
      </c>
      <c r="I1683" t="s">
        <v>84</v>
      </c>
    </row>
    <row r="1684" spans="1:9" x14ac:dyDescent="0.2">
      <c r="A1684">
        <v>10001683</v>
      </c>
      <c r="B1684" t="s">
        <v>67</v>
      </c>
      <c r="C1684">
        <v>76001</v>
      </c>
      <c r="D1684">
        <v>1728</v>
      </c>
      <c r="E1684" t="s">
        <v>73</v>
      </c>
      <c r="F1684">
        <v>432</v>
      </c>
      <c r="G1684">
        <v>60</v>
      </c>
      <c r="H1684" t="s">
        <v>18</v>
      </c>
      <c r="I1684" t="s">
        <v>84</v>
      </c>
    </row>
    <row r="1685" spans="1:9" x14ac:dyDescent="0.2">
      <c r="A1685">
        <v>10001684</v>
      </c>
      <c r="B1685" t="s">
        <v>68</v>
      </c>
      <c r="C1685">
        <v>76001</v>
      </c>
      <c r="D1685">
        <v>1240</v>
      </c>
      <c r="E1685" t="s">
        <v>49</v>
      </c>
      <c r="F1685">
        <v>310</v>
      </c>
      <c r="G1685">
        <v>90</v>
      </c>
      <c r="H1685" t="s">
        <v>18</v>
      </c>
      <c r="I1685" t="s">
        <v>84</v>
      </c>
    </row>
    <row r="1686" spans="1:9" x14ac:dyDescent="0.2">
      <c r="A1686">
        <v>10001685</v>
      </c>
      <c r="B1686" t="s">
        <v>68</v>
      </c>
      <c r="C1686">
        <v>76001</v>
      </c>
      <c r="D1686">
        <v>1832</v>
      </c>
      <c r="E1686" t="s">
        <v>60</v>
      </c>
      <c r="F1686">
        <v>458</v>
      </c>
      <c r="G1686">
        <v>60</v>
      </c>
      <c r="H1686" t="s">
        <v>18</v>
      </c>
      <c r="I1686" t="s">
        <v>84</v>
      </c>
    </row>
    <row r="1687" spans="1:9" x14ac:dyDescent="0.2">
      <c r="A1687">
        <v>10001686</v>
      </c>
      <c r="B1687" t="s">
        <v>48</v>
      </c>
      <c r="C1687">
        <v>76002</v>
      </c>
      <c r="D1687">
        <v>545</v>
      </c>
      <c r="E1687" t="s">
        <v>56</v>
      </c>
      <c r="F1687">
        <v>136.25</v>
      </c>
      <c r="G1687">
        <v>60</v>
      </c>
      <c r="H1687" t="s">
        <v>69</v>
      </c>
      <c r="I1687" t="s">
        <v>84</v>
      </c>
    </row>
    <row r="1688" spans="1:9" x14ac:dyDescent="0.2">
      <c r="A1688">
        <v>10001687</v>
      </c>
      <c r="B1688" t="s">
        <v>53</v>
      </c>
      <c r="C1688">
        <v>76002</v>
      </c>
      <c r="D1688">
        <v>1695</v>
      </c>
      <c r="E1688" t="s">
        <v>54</v>
      </c>
      <c r="F1688">
        <v>423.75</v>
      </c>
      <c r="G1688">
        <v>60</v>
      </c>
      <c r="H1688" t="s">
        <v>18</v>
      </c>
      <c r="I1688" t="s">
        <v>84</v>
      </c>
    </row>
    <row r="1689" spans="1:9" x14ac:dyDescent="0.2">
      <c r="A1689">
        <v>10001688</v>
      </c>
      <c r="B1689" t="s">
        <v>55</v>
      </c>
      <c r="C1689">
        <v>76002</v>
      </c>
      <c r="D1689">
        <v>643</v>
      </c>
      <c r="E1689" t="s">
        <v>49</v>
      </c>
      <c r="F1689">
        <v>160.75</v>
      </c>
      <c r="G1689">
        <v>30</v>
      </c>
      <c r="H1689" t="s">
        <v>69</v>
      </c>
      <c r="I1689" t="s">
        <v>84</v>
      </c>
    </row>
    <row r="1690" spans="1:9" x14ac:dyDescent="0.2">
      <c r="A1690">
        <v>10001689</v>
      </c>
      <c r="B1690" t="s">
        <v>55</v>
      </c>
      <c r="C1690">
        <v>76001</v>
      </c>
      <c r="D1690">
        <v>427</v>
      </c>
      <c r="E1690" t="s">
        <v>56</v>
      </c>
      <c r="F1690">
        <v>106.75</v>
      </c>
      <c r="G1690">
        <v>60</v>
      </c>
      <c r="H1690" t="s">
        <v>21</v>
      </c>
      <c r="I1690" t="s">
        <v>84</v>
      </c>
    </row>
    <row r="1691" spans="1:9" x14ac:dyDescent="0.2">
      <c r="A1691">
        <v>10001690</v>
      </c>
      <c r="B1691" t="s">
        <v>53</v>
      </c>
      <c r="C1691">
        <v>76002</v>
      </c>
      <c r="D1691">
        <v>1694</v>
      </c>
      <c r="E1691" t="s">
        <v>54</v>
      </c>
      <c r="F1691">
        <v>423.5</v>
      </c>
      <c r="G1691">
        <v>30</v>
      </c>
      <c r="H1691" t="s">
        <v>18</v>
      </c>
      <c r="I1691" t="s">
        <v>84</v>
      </c>
    </row>
    <row r="1692" spans="1:9" x14ac:dyDescent="0.2">
      <c r="A1692">
        <v>10001691</v>
      </c>
      <c r="B1692" t="s">
        <v>59</v>
      </c>
      <c r="C1692">
        <v>76002</v>
      </c>
      <c r="D1692">
        <v>1083</v>
      </c>
      <c r="E1692" t="s">
        <v>73</v>
      </c>
      <c r="F1692">
        <v>270.75</v>
      </c>
      <c r="G1692">
        <v>60</v>
      </c>
      <c r="H1692" t="s">
        <v>18</v>
      </c>
      <c r="I1692" t="s">
        <v>84</v>
      </c>
    </row>
    <row r="1693" spans="1:9" x14ac:dyDescent="0.2">
      <c r="A1693">
        <v>10001692</v>
      </c>
      <c r="B1693" t="s">
        <v>67</v>
      </c>
      <c r="C1693">
        <v>76002</v>
      </c>
      <c r="D1693">
        <v>1669</v>
      </c>
      <c r="E1693" t="s">
        <v>49</v>
      </c>
      <c r="F1693">
        <v>417.25</v>
      </c>
      <c r="G1693">
        <v>60</v>
      </c>
      <c r="H1693" t="s">
        <v>18</v>
      </c>
      <c r="I1693" t="s">
        <v>84</v>
      </c>
    </row>
    <row r="1694" spans="1:9" x14ac:dyDescent="0.2">
      <c r="A1694">
        <v>10001693</v>
      </c>
      <c r="B1694" t="s">
        <v>48</v>
      </c>
      <c r="C1694">
        <v>76001</v>
      </c>
      <c r="D1694">
        <v>1169</v>
      </c>
      <c r="E1694" t="s">
        <v>52</v>
      </c>
      <c r="F1694">
        <v>292.25</v>
      </c>
      <c r="G1694">
        <v>30</v>
      </c>
      <c r="H1694" t="s">
        <v>18</v>
      </c>
      <c r="I1694" t="s">
        <v>84</v>
      </c>
    </row>
    <row r="1695" spans="1:9" x14ac:dyDescent="0.2">
      <c r="A1695">
        <v>10001694</v>
      </c>
      <c r="B1695" t="s">
        <v>62</v>
      </c>
      <c r="C1695">
        <v>76002</v>
      </c>
      <c r="D1695">
        <v>1853</v>
      </c>
      <c r="E1695" t="s">
        <v>58</v>
      </c>
      <c r="F1695">
        <v>463.25</v>
      </c>
      <c r="G1695">
        <v>30</v>
      </c>
      <c r="H1695" t="s">
        <v>18</v>
      </c>
      <c r="I1695" t="s">
        <v>84</v>
      </c>
    </row>
    <row r="1696" spans="1:9" x14ac:dyDescent="0.2">
      <c r="A1696">
        <v>10001695</v>
      </c>
      <c r="B1696" t="s">
        <v>62</v>
      </c>
      <c r="C1696">
        <v>76002</v>
      </c>
      <c r="D1696">
        <v>1844</v>
      </c>
      <c r="E1696" t="s">
        <v>52</v>
      </c>
      <c r="F1696">
        <v>461</v>
      </c>
      <c r="G1696">
        <v>30</v>
      </c>
      <c r="H1696" t="s">
        <v>18</v>
      </c>
      <c r="I1696" t="s">
        <v>84</v>
      </c>
    </row>
    <row r="1697" spans="1:9" x14ac:dyDescent="0.2">
      <c r="A1697">
        <v>10001696</v>
      </c>
      <c r="B1697" t="s">
        <v>70</v>
      </c>
      <c r="C1697">
        <v>76002</v>
      </c>
      <c r="D1697">
        <v>1740</v>
      </c>
      <c r="E1697" t="s">
        <v>65</v>
      </c>
      <c r="F1697">
        <v>435</v>
      </c>
      <c r="G1697">
        <v>60</v>
      </c>
      <c r="H1697" t="s">
        <v>18</v>
      </c>
      <c r="I1697" t="s">
        <v>84</v>
      </c>
    </row>
    <row r="1698" spans="1:9" x14ac:dyDescent="0.2">
      <c r="A1698">
        <v>10001697</v>
      </c>
      <c r="B1698" t="s">
        <v>71</v>
      </c>
      <c r="C1698">
        <v>76002</v>
      </c>
      <c r="D1698">
        <v>1834</v>
      </c>
      <c r="E1698" t="s">
        <v>60</v>
      </c>
      <c r="F1698">
        <v>458.5</v>
      </c>
      <c r="G1698">
        <v>60</v>
      </c>
      <c r="H1698" t="s">
        <v>18</v>
      </c>
      <c r="I1698" t="s">
        <v>84</v>
      </c>
    </row>
    <row r="1699" spans="1:9" x14ac:dyDescent="0.2">
      <c r="A1699">
        <v>10001698</v>
      </c>
      <c r="B1699" t="s">
        <v>75</v>
      </c>
      <c r="C1699">
        <v>76001</v>
      </c>
      <c r="D1699">
        <v>276</v>
      </c>
      <c r="E1699" t="s">
        <v>61</v>
      </c>
      <c r="F1699">
        <v>69</v>
      </c>
      <c r="G1699">
        <v>30</v>
      </c>
      <c r="H1699" t="s">
        <v>21</v>
      </c>
      <c r="I1699" t="s">
        <v>84</v>
      </c>
    </row>
    <row r="1700" spans="1:9" x14ac:dyDescent="0.2">
      <c r="A1700">
        <v>10001699</v>
      </c>
      <c r="B1700" t="s">
        <v>71</v>
      </c>
      <c r="C1700">
        <v>76002</v>
      </c>
      <c r="D1700">
        <v>241</v>
      </c>
      <c r="E1700" t="s">
        <v>49</v>
      </c>
      <c r="F1700">
        <v>60.25</v>
      </c>
      <c r="G1700">
        <v>30</v>
      </c>
      <c r="H1700" t="s">
        <v>21</v>
      </c>
      <c r="I1700" t="s">
        <v>84</v>
      </c>
    </row>
    <row r="1701" spans="1:9" x14ac:dyDescent="0.2">
      <c r="A1701">
        <v>10001700</v>
      </c>
      <c r="B1701" t="s">
        <v>71</v>
      </c>
      <c r="C1701">
        <v>76001</v>
      </c>
      <c r="D1701">
        <v>1492</v>
      </c>
      <c r="E1701" t="s">
        <v>56</v>
      </c>
      <c r="F1701">
        <v>373</v>
      </c>
      <c r="G1701">
        <v>30</v>
      </c>
      <c r="H1701" t="s">
        <v>18</v>
      </c>
      <c r="I1701" t="s">
        <v>84</v>
      </c>
    </row>
    <row r="1702" spans="1:9" x14ac:dyDescent="0.2">
      <c r="A1702">
        <v>10001701</v>
      </c>
      <c r="B1702" t="s">
        <v>53</v>
      </c>
      <c r="C1702">
        <v>76001</v>
      </c>
      <c r="D1702">
        <v>782</v>
      </c>
      <c r="E1702" t="s">
        <v>52</v>
      </c>
      <c r="F1702">
        <v>195.5</v>
      </c>
      <c r="G1702">
        <v>30</v>
      </c>
      <c r="H1702" t="s">
        <v>69</v>
      </c>
      <c r="I1702" t="s">
        <v>84</v>
      </c>
    </row>
    <row r="1703" spans="1:9" x14ac:dyDescent="0.2">
      <c r="A1703">
        <v>10001702</v>
      </c>
      <c r="B1703" t="s">
        <v>70</v>
      </c>
      <c r="C1703">
        <v>76001</v>
      </c>
      <c r="D1703">
        <v>1680</v>
      </c>
      <c r="E1703" t="s">
        <v>56</v>
      </c>
      <c r="F1703">
        <v>420</v>
      </c>
      <c r="G1703">
        <v>90</v>
      </c>
      <c r="H1703" t="s">
        <v>18</v>
      </c>
      <c r="I1703" t="s">
        <v>84</v>
      </c>
    </row>
    <row r="1704" spans="1:9" x14ac:dyDescent="0.2">
      <c r="A1704">
        <v>10001703</v>
      </c>
      <c r="B1704" t="s">
        <v>55</v>
      </c>
      <c r="C1704">
        <v>76002</v>
      </c>
      <c r="D1704">
        <v>292</v>
      </c>
      <c r="E1704" t="s">
        <v>73</v>
      </c>
      <c r="F1704">
        <v>73</v>
      </c>
      <c r="G1704">
        <v>90</v>
      </c>
      <c r="H1704" t="s">
        <v>21</v>
      </c>
      <c r="I1704" t="s">
        <v>84</v>
      </c>
    </row>
    <row r="1705" spans="1:9" x14ac:dyDescent="0.2">
      <c r="A1705">
        <v>10001704</v>
      </c>
      <c r="B1705" t="s">
        <v>63</v>
      </c>
      <c r="C1705">
        <v>76002</v>
      </c>
      <c r="D1705">
        <v>904</v>
      </c>
      <c r="E1705" t="s">
        <v>52</v>
      </c>
      <c r="F1705">
        <v>226</v>
      </c>
      <c r="G1705">
        <v>30</v>
      </c>
      <c r="H1705" t="s">
        <v>69</v>
      </c>
      <c r="I1705" t="s">
        <v>84</v>
      </c>
    </row>
    <row r="1706" spans="1:9" x14ac:dyDescent="0.2">
      <c r="A1706">
        <v>10001705</v>
      </c>
      <c r="B1706" t="s">
        <v>74</v>
      </c>
      <c r="C1706">
        <v>76002</v>
      </c>
      <c r="D1706">
        <v>572</v>
      </c>
      <c r="E1706" t="s">
        <v>73</v>
      </c>
      <c r="F1706">
        <v>143</v>
      </c>
      <c r="G1706">
        <v>90</v>
      </c>
      <c r="H1706" t="s">
        <v>69</v>
      </c>
      <c r="I1706" t="s">
        <v>84</v>
      </c>
    </row>
    <row r="1707" spans="1:9" x14ac:dyDescent="0.2">
      <c r="A1707">
        <v>10001706</v>
      </c>
      <c r="B1707" t="s">
        <v>71</v>
      </c>
      <c r="C1707">
        <v>76002</v>
      </c>
      <c r="D1707">
        <v>680</v>
      </c>
      <c r="E1707" t="s">
        <v>52</v>
      </c>
      <c r="F1707">
        <v>170</v>
      </c>
      <c r="G1707">
        <v>60</v>
      </c>
      <c r="H1707" t="s">
        <v>69</v>
      </c>
      <c r="I1707" t="s">
        <v>84</v>
      </c>
    </row>
    <row r="1708" spans="1:9" x14ac:dyDescent="0.2">
      <c r="A1708">
        <v>10001707</v>
      </c>
      <c r="B1708" t="s">
        <v>72</v>
      </c>
      <c r="C1708">
        <v>76002</v>
      </c>
      <c r="D1708">
        <v>1339</v>
      </c>
      <c r="E1708" t="s">
        <v>65</v>
      </c>
      <c r="F1708">
        <v>334.75</v>
      </c>
      <c r="G1708">
        <v>30</v>
      </c>
      <c r="H1708" t="s">
        <v>18</v>
      </c>
      <c r="I1708" t="s">
        <v>84</v>
      </c>
    </row>
    <row r="1709" spans="1:9" x14ac:dyDescent="0.2">
      <c r="A1709">
        <v>10001708</v>
      </c>
      <c r="B1709" t="s">
        <v>57</v>
      </c>
      <c r="C1709">
        <v>76001</v>
      </c>
      <c r="D1709">
        <v>1133</v>
      </c>
      <c r="E1709" t="s">
        <v>61</v>
      </c>
      <c r="F1709">
        <v>283.25</v>
      </c>
      <c r="G1709">
        <v>60</v>
      </c>
      <c r="H1709" t="s">
        <v>18</v>
      </c>
      <c r="I1709" t="s">
        <v>84</v>
      </c>
    </row>
    <row r="1710" spans="1:9" x14ac:dyDescent="0.2">
      <c r="A1710">
        <v>10001709</v>
      </c>
      <c r="B1710" t="s">
        <v>76</v>
      </c>
      <c r="C1710">
        <v>76002</v>
      </c>
      <c r="D1710">
        <v>557</v>
      </c>
      <c r="E1710" t="s">
        <v>60</v>
      </c>
      <c r="F1710">
        <v>139.25</v>
      </c>
      <c r="G1710">
        <v>30</v>
      </c>
      <c r="H1710" t="s">
        <v>69</v>
      </c>
      <c r="I1710" t="s">
        <v>84</v>
      </c>
    </row>
    <row r="1711" spans="1:9" x14ac:dyDescent="0.2">
      <c r="A1711">
        <v>10001710</v>
      </c>
      <c r="B1711" t="s">
        <v>66</v>
      </c>
      <c r="C1711">
        <v>76002</v>
      </c>
      <c r="D1711">
        <v>1943</v>
      </c>
      <c r="E1711" t="s">
        <v>49</v>
      </c>
      <c r="F1711">
        <v>485.75</v>
      </c>
      <c r="G1711">
        <v>30</v>
      </c>
      <c r="H1711" t="s">
        <v>18</v>
      </c>
      <c r="I1711" t="s">
        <v>84</v>
      </c>
    </row>
    <row r="1712" spans="1:9" x14ac:dyDescent="0.2">
      <c r="A1712">
        <v>10001711</v>
      </c>
      <c r="B1712" t="s">
        <v>76</v>
      </c>
      <c r="C1712">
        <v>76001</v>
      </c>
      <c r="D1712">
        <v>432</v>
      </c>
      <c r="E1712" t="s">
        <v>49</v>
      </c>
      <c r="F1712">
        <v>108</v>
      </c>
      <c r="G1712">
        <v>60</v>
      </c>
      <c r="H1712" t="s">
        <v>21</v>
      </c>
      <c r="I1712" t="s">
        <v>84</v>
      </c>
    </row>
    <row r="1713" spans="1:9" x14ac:dyDescent="0.2">
      <c r="A1713">
        <v>10001712</v>
      </c>
      <c r="B1713" t="s">
        <v>66</v>
      </c>
      <c r="C1713">
        <v>76001</v>
      </c>
      <c r="D1713">
        <v>1990</v>
      </c>
      <c r="E1713" t="s">
        <v>73</v>
      </c>
      <c r="F1713">
        <v>497.5</v>
      </c>
      <c r="G1713">
        <v>30</v>
      </c>
      <c r="H1713" t="s">
        <v>18</v>
      </c>
      <c r="I1713" t="s">
        <v>84</v>
      </c>
    </row>
    <row r="1714" spans="1:9" x14ac:dyDescent="0.2">
      <c r="A1714">
        <v>10001713</v>
      </c>
      <c r="B1714" t="s">
        <v>64</v>
      </c>
      <c r="C1714">
        <v>76002</v>
      </c>
      <c r="D1714">
        <v>814</v>
      </c>
      <c r="E1714" t="s">
        <v>58</v>
      </c>
      <c r="F1714">
        <v>203.5</v>
      </c>
      <c r="G1714">
        <v>30</v>
      </c>
      <c r="H1714" t="s">
        <v>69</v>
      </c>
      <c r="I1714" t="s">
        <v>84</v>
      </c>
    </row>
    <row r="1715" spans="1:9" x14ac:dyDescent="0.2">
      <c r="A1715">
        <v>10001714</v>
      </c>
      <c r="B1715" t="s">
        <v>66</v>
      </c>
      <c r="C1715">
        <v>76002</v>
      </c>
      <c r="D1715">
        <v>998</v>
      </c>
      <c r="E1715" t="s">
        <v>52</v>
      </c>
      <c r="F1715">
        <v>249.5</v>
      </c>
      <c r="G1715">
        <v>60</v>
      </c>
      <c r="H1715" t="s">
        <v>69</v>
      </c>
      <c r="I1715" t="s">
        <v>84</v>
      </c>
    </row>
    <row r="1716" spans="1:9" x14ac:dyDescent="0.2">
      <c r="A1716">
        <v>10001715</v>
      </c>
      <c r="B1716" t="s">
        <v>70</v>
      </c>
      <c r="C1716">
        <v>76001</v>
      </c>
      <c r="D1716">
        <v>1094</v>
      </c>
      <c r="E1716" t="s">
        <v>60</v>
      </c>
      <c r="F1716">
        <v>273.5</v>
      </c>
      <c r="G1716">
        <v>30</v>
      </c>
      <c r="H1716" t="s">
        <v>18</v>
      </c>
      <c r="I1716" t="s">
        <v>84</v>
      </c>
    </row>
    <row r="1717" spans="1:9" x14ac:dyDescent="0.2">
      <c r="A1717">
        <v>10001716</v>
      </c>
      <c r="B1717" t="s">
        <v>55</v>
      </c>
      <c r="C1717">
        <v>76001</v>
      </c>
      <c r="D1717">
        <v>1624</v>
      </c>
      <c r="E1717" t="s">
        <v>54</v>
      </c>
      <c r="F1717">
        <v>406</v>
      </c>
      <c r="G1717">
        <v>30</v>
      </c>
      <c r="H1717" t="s">
        <v>18</v>
      </c>
      <c r="I1717" t="s">
        <v>84</v>
      </c>
    </row>
    <row r="1718" spans="1:9" x14ac:dyDescent="0.2">
      <c r="A1718">
        <v>10001717</v>
      </c>
      <c r="B1718" t="s">
        <v>67</v>
      </c>
      <c r="C1718">
        <v>76001</v>
      </c>
      <c r="D1718">
        <v>1117</v>
      </c>
      <c r="E1718" t="s">
        <v>58</v>
      </c>
      <c r="F1718">
        <v>279.25</v>
      </c>
      <c r="G1718">
        <v>30</v>
      </c>
      <c r="H1718" t="s">
        <v>18</v>
      </c>
      <c r="I1718" t="s">
        <v>84</v>
      </c>
    </row>
    <row r="1719" spans="1:9" x14ac:dyDescent="0.2">
      <c r="A1719">
        <v>10001718</v>
      </c>
      <c r="B1719" t="s">
        <v>72</v>
      </c>
      <c r="C1719">
        <v>76002</v>
      </c>
      <c r="D1719">
        <v>1720</v>
      </c>
      <c r="E1719" t="s">
        <v>60</v>
      </c>
      <c r="F1719">
        <v>430</v>
      </c>
      <c r="G1719">
        <v>90</v>
      </c>
      <c r="H1719" t="s">
        <v>18</v>
      </c>
      <c r="I1719" t="s">
        <v>84</v>
      </c>
    </row>
    <row r="1720" spans="1:9" x14ac:dyDescent="0.2">
      <c r="A1720">
        <v>10001719</v>
      </c>
      <c r="B1720" t="s">
        <v>70</v>
      </c>
      <c r="C1720">
        <v>76002</v>
      </c>
      <c r="D1720">
        <v>892</v>
      </c>
      <c r="E1720" t="s">
        <v>54</v>
      </c>
      <c r="F1720">
        <v>223</v>
      </c>
      <c r="G1720">
        <v>90</v>
      </c>
      <c r="H1720" t="s">
        <v>69</v>
      </c>
      <c r="I1720" t="s">
        <v>84</v>
      </c>
    </row>
    <row r="1721" spans="1:9" x14ac:dyDescent="0.2">
      <c r="A1721">
        <v>10001720</v>
      </c>
      <c r="B1721" t="s">
        <v>68</v>
      </c>
      <c r="C1721">
        <v>76002</v>
      </c>
      <c r="D1721">
        <v>1089</v>
      </c>
      <c r="E1721" t="s">
        <v>65</v>
      </c>
      <c r="F1721">
        <v>272.25</v>
      </c>
      <c r="G1721">
        <v>60</v>
      </c>
      <c r="H1721" t="s">
        <v>18</v>
      </c>
      <c r="I1721" t="s">
        <v>84</v>
      </c>
    </row>
    <row r="1722" spans="1:9" x14ac:dyDescent="0.2">
      <c r="A1722">
        <v>10001721</v>
      </c>
      <c r="B1722" t="s">
        <v>64</v>
      </c>
      <c r="C1722">
        <v>76002</v>
      </c>
      <c r="D1722">
        <v>1949</v>
      </c>
      <c r="E1722" t="s">
        <v>49</v>
      </c>
      <c r="F1722">
        <v>487.25</v>
      </c>
      <c r="G1722">
        <v>30</v>
      </c>
      <c r="H1722" t="s">
        <v>18</v>
      </c>
      <c r="I1722" t="s">
        <v>84</v>
      </c>
    </row>
    <row r="1723" spans="1:9" x14ac:dyDescent="0.2">
      <c r="A1723">
        <v>10001722</v>
      </c>
      <c r="B1723" t="s">
        <v>76</v>
      </c>
      <c r="C1723">
        <v>76002</v>
      </c>
      <c r="D1723">
        <v>1632</v>
      </c>
      <c r="E1723" t="s">
        <v>61</v>
      </c>
      <c r="F1723">
        <v>408</v>
      </c>
      <c r="G1723">
        <v>30</v>
      </c>
      <c r="H1723" t="s">
        <v>18</v>
      </c>
      <c r="I1723" t="s">
        <v>84</v>
      </c>
    </row>
    <row r="1724" spans="1:9" x14ac:dyDescent="0.2">
      <c r="A1724">
        <v>10001723</v>
      </c>
      <c r="B1724" t="s">
        <v>74</v>
      </c>
      <c r="C1724">
        <v>76001</v>
      </c>
      <c r="D1724">
        <v>1273</v>
      </c>
      <c r="E1724" t="s">
        <v>52</v>
      </c>
      <c r="F1724">
        <v>318.25</v>
      </c>
      <c r="G1724">
        <v>30</v>
      </c>
      <c r="H1724" t="s">
        <v>18</v>
      </c>
      <c r="I1724" t="s">
        <v>84</v>
      </c>
    </row>
    <row r="1725" spans="1:9" x14ac:dyDescent="0.2">
      <c r="A1725">
        <v>10001724</v>
      </c>
      <c r="B1725" t="s">
        <v>70</v>
      </c>
      <c r="C1725">
        <v>76001</v>
      </c>
      <c r="D1725">
        <v>955</v>
      </c>
      <c r="E1725" t="s">
        <v>61</v>
      </c>
      <c r="F1725">
        <v>238.75</v>
      </c>
      <c r="G1725">
        <v>30</v>
      </c>
      <c r="H1725" t="s">
        <v>69</v>
      </c>
      <c r="I1725" t="s">
        <v>84</v>
      </c>
    </row>
    <row r="1726" spans="1:9" x14ac:dyDescent="0.2">
      <c r="A1726">
        <v>10001725</v>
      </c>
      <c r="B1726" t="s">
        <v>63</v>
      </c>
      <c r="C1726">
        <v>76001</v>
      </c>
      <c r="D1726">
        <v>822</v>
      </c>
      <c r="E1726" t="s">
        <v>54</v>
      </c>
      <c r="F1726">
        <v>205.5</v>
      </c>
      <c r="G1726">
        <v>30</v>
      </c>
      <c r="H1726" t="s">
        <v>69</v>
      </c>
      <c r="I1726" t="s">
        <v>84</v>
      </c>
    </row>
    <row r="1727" spans="1:9" x14ac:dyDescent="0.2">
      <c r="A1727">
        <v>10001726</v>
      </c>
      <c r="B1727" t="s">
        <v>53</v>
      </c>
      <c r="C1727">
        <v>76002</v>
      </c>
      <c r="D1727">
        <v>522</v>
      </c>
      <c r="E1727" t="s">
        <v>54</v>
      </c>
      <c r="F1727">
        <v>130.5</v>
      </c>
      <c r="G1727">
        <v>90</v>
      </c>
      <c r="H1727" t="s">
        <v>69</v>
      </c>
      <c r="I1727" t="s">
        <v>84</v>
      </c>
    </row>
    <row r="1728" spans="1:9" x14ac:dyDescent="0.2">
      <c r="A1728">
        <v>10001727</v>
      </c>
      <c r="B1728" t="s">
        <v>51</v>
      </c>
      <c r="C1728">
        <v>76001</v>
      </c>
      <c r="D1728">
        <v>1372</v>
      </c>
      <c r="E1728" t="s">
        <v>58</v>
      </c>
      <c r="F1728">
        <v>343</v>
      </c>
      <c r="G1728">
        <v>90</v>
      </c>
      <c r="H1728" t="s">
        <v>18</v>
      </c>
      <c r="I1728" t="s">
        <v>84</v>
      </c>
    </row>
    <row r="1729" spans="1:9" x14ac:dyDescent="0.2">
      <c r="A1729">
        <v>10001728</v>
      </c>
      <c r="B1729" t="s">
        <v>55</v>
      </c>
      <c r="C1729">
        <v>76002</v>
      </c>
      <c r="D1729">
        <v>700</v>
      </c>
      <c r="E1729" t="s">
        <v>65</v>
      </c>
      <c r="F1729">
        <v>175</v>
      </c>
      <c r="G1729">
        <v>30</v>
      </c>
      <c r="H1729" t="s">
        <v>69</v>
      </c>
      <c r="I1729" t="s">
        <v>84</v>
      </c>
    </row>
    <row r="1730" spans="1:9" x14ac:dyDescent="0.2">
      <c r="A1730">
        <v>10001729</v>
      </c>
      <c r="B1730" t="s">
        <v>57</v>
      </c>
      <c r="C1730">
        <v>76001</v>
      </c>
      <c r="D1730">
        <v>1247</v>
      </c>
      <c r="E1730" t="s">
        <v>54</v>
      </c>
      <c r="F1730">
        <v>311.75</v>
      </c>
      <c r="G1730">
        <v>90</v>
      </c>
      <c r="H1730" t="s">
        <v>18</v>
      </c>
      <c r="I1730" t="s">
        <v>84</v>
      </c>
    </row>
    <row r="1731" spans="1:9" x14ac:dyDescent="0.2">
      <c r="A1731">
        <v>10001730</v>
      </c>
      <c r="B1731" t="s">
        <v>62</v>
      </c>
      <c r="C1731">
        <v>76001</v>
      </c>
      <c r="D1731">
        <v>1940</v>
      </c>
      <c r="E1731" t="s">
        <v>54</v>
      </c>
      <c r="F1731">
        <v>485</v>
      </c>
      <c r="G1731">
        <v>60</v>
      </c>
      <c r="H1731" t="s">
        <v>18</v>
      </c>
      <c r="I1731" t="s">
        <v>84</v>
      </c>
    </row>
    <row r="1732" spans="1:9" x14ac:dyDescent="0.2">
      <c r="A1732">
        <v>10001731</v>
      </c>
      <c r="B1732" t="s">
        <v>68</v>
      </c>
      <c r="C1732">
        <v>76001</v>
      </c>
      <c r="D1732">
        <v>700</v>
      </c>
      <c r="E1732" t="s">
        <v>65</v>
      </c>
      <c r="F1732">
        <v>175</v>
      </c>
      <c r="G1732">
        <v>30</v>
      </c>
      <c r="H1732" t="s">
        <v>69</v>
      </c>
      <c r="I1732" t="s">
        <v>84</v>
      </c>
    </row>
    <row r="1733" spans="1:9" x14ac:dyDescent="0.2">
      <c r="A1733">
        <v>10001732</v>
      </c>
      <c r="B1733" t="s">
        <v>48</v>
      </c>
      <c r="C1733">
        <v>76002</v>
      </c>
      <c r="D1733">
        <v>1891</v>
      </c>
      <c r="E1733" t="s">
        <v>54</v>
      </c>
      <c r="F1733">
        <v>472.75</v>
      </c>
      <c r="G1733">
        <v>30</v>
      </c>
      <c r="H1733" t="s">
        <v>18</v>
      </c>
      <c r="I1733" t="s">
        <v>84</v>
      </c>
    </row>
    <row r="1734" spans="1:9" x14ac:dyDescent="0.2">
      <c r="A1734">
        <v>10001733</v>
      </c>
      <c r="B1734" t="s">
        <v>68</v>
      </c>
      <c r="C1734">
        <v>76001</v>
      </c>
      <c r="D1734">
        <v>1297</v>
      </c>
      <c r="E1734" t="s">
        <v>58</v>
      </c>
      <c r="F1734">
        <v>324.25</v>
      </c>
      <c r="G1734">
        <v>90</v>
      </c>
      <c r="H1734" t="s">
        <v>18</v>
      </c>
      <c r="I1734" t="s">
        <v>84</v>
      </c>
    </row>
    <row r="1735" spans="1:9" x14ac:dyDescent="0.2">
      <c r="A1735">
        <v>10001734</v>
      </c>
      <c r="B1735" t="s">
        <v>66</v>
      </c>
      <c r="C1735">
        <v>76002</v>
      </c>
      <c r="D1735">
        <v>275</v>
      </c>
      <c r="E1735" t="s">
        <v>52</v>
      </c>
      <c r="F1735">
        <v>68.75</v>
      </c>
      <c r="G1735">
        <v>30</v>
      </c>
      <c r="H1735" t="s">
        <v>21</v>
      </c>
      <c r="I1735" t="s">
        <v>84</v>
      </c>
    </row>
    <row r="1736" spans="1:9" x14ac:dyDescent="0.2">
      <c r="A1736">
        <v>10001735</v>
      </c>
      <c r="B1736" t="s">
        <v>63</v>
      </c>
      <c r="C1736">
        <v>76001</v>
      </c>
      <c r="D1736">
        <v>325</v>
      </c>
      <c r="E1736" t="s">
        <v>60</v>
      </c>
      <c r="F1736">
        <v>81.25</v>
      </c>
      <c r="G1736">
        <v>30</v>
      </c>
      <c r="H1736" t="s">
        <v>21</v>
      </c>
      <c r="I1736" t="s">
        <v>84</v>
      </c>
    </row>
    <row r="1737" spans="1:9" x14ac:dyDescent="0.2">
      <c r="A1737">
        <v>10001736</v>
      </c>
      <c r="B1737" t="s">
        <v>66</v>
      </c>
      <c r="C1737">
        <v>76002</v>
      </c>
      <c r="D1737">
        <v>1706</v>
      </c>
      <c r="E1737" t="s">
        <v>65</v>
      </c>
      <c r="F1737">
        <v>426.5</v>
      </c>
      <c r="G1737">
        <v>30</v>
      </c>
      <c r="H1737" t="s">
        <v>18</v>
      </c>
      <c r="I1737" t="s">
        <v>84</v>
      </c>
    </row>
    <row r="1738" spans="1:9" x14ac:dyDescent="0.2">
      <c r="A1738">
        <v>10001737</v>
      </c>
      <c r="B1738" t="s">
        <v>66</v>
      </c>
      <c r="C1738">
        <v>76001</v>
      </c>
      <c r="D1738">
        <v>553</v>
      </c>
      <c r="E1738" t="s">
        <v>60</v>
      </c>
      <c r="F1738">
        <v>138.25</v>
      </c>
      <c r="G1738">
        <v>90</v>
      </c>
      <c r="H1738" t="s">
        <v>69</v>
      </c>
      <c r="I1738" t="s">
        <v>84</v>
      </c>
    </row>
    <row r="1739" spans="1:9" x14ac:dyDescent="0.2">
      <c r="A1739">
        <v>10001738</v>
      </c>
      <c r="B1739" t="s">
        <v>53</v>
      </c>
      <c r="C1739">
        <v>76002</v>
      </c>
      <c r="D1739">
        <v>429</v>
      </c>
      <c r="E1739" t="s">
        <v>60</v>
      </c>
      <c r="F1739">
        <v>107.25</v>
      </c>
      <c r="G1739">
        <v>30</v>
      </c>
      <c r="H1739" t="s">
        <v>21</v>
      </c>
      <c r="I1739" t="s">
        <v>84</v>
      </c>
    </row>
    <row r="1740" spans="1:9" x14ac:dyDescent="0.2">
      <c r="A1740">
        <v>10001739</v>
      </c>
      <c r="B1740" t="s">
        <v>67</v>
      </c>
      <c r="C1740">
        <v>76002</v>
      </c>
      <c r="D1740">
        <v>1416</v>
      </c>
      <c r="E1740" t="s">
        <v>56</v>
      </c>
      <c r="F1740">
        <v>354</v>
      </c>
      <c r="G1740">
        <v>90</v>
      </c>
      <c r="H1740" t="s">
        <v>18</v>
      </c>
      <c r="I1740" t="s">
        <v>84</v>
      </c>
    </row>
    <row r="1741" spans="1:9" x14ac:dyDescent="0.2">
      <c r="A1741">
        <v>10001740</v>
      </c>
      <c r="B1741" t="s">
        <v>67</v>
      </c>
      <c r="C1741">
        <v>76002</v>
      </c>
      <c r="D1741">
        <v>1138</v>
      </c>
      <c r="E1741" t="s">
        <v>52</v>
      </c>
      <c r="F1741">
        <v>284.5</v>
      </c>
      <c r="G1741">
        <v>60</v>
      </c>
      <c r="H1741" t="s">
        <v>18</v>
      </c>
      <c r="I1741" t="s">
        <v>84</v>
      </c>
    </row>
    <row r="1742" spans="1:9" x14ac:dyDescent="0.2">
      <c r="A1742">
        <v>10001741</v>
      </c>
      <c r="B1742" t="s">
        <v>71</v>
      </c>
      <c r="C1742">
        <v>76001</v>
      </c>
      <c r="D1742">
        <v>332</v>
      </c>
      <c r="E1742" t="s">
        <v>56</v>
      </c>
      <c r="F1742">
        <v>83</v>
      </c>
      <c r="G1742">
        <v>60</v>
      </c>
      <c r="H1742" t="s">
        <v>21</v>
      </c>
      <c r="I1742" t="s">
        <v>84</v>
      </c>
    </row>
    <row r="1743" spans="1:9" x14ac:dyDescent="0.2">
      <c r="A1743">
        <v>10001742</v>
      </c>
      <c r="B1743" t="s">
        <v>72</v>
      </c>
      <c r="C1743">
        <v>76002</v>
      </c>
      <c r="D1743">
        <v>435</v>
      </c>
      <c r="E1743" t="s">
        <v>54</v>
      </c>
      <c r="F1743">
        <v>108.75</v>
      </c>
      <c r="G1743">
        <v>60</v>
      </c>
      <c r="H1743" t="s">
        <v>21</v>
      </c>
      <c r="I1743" t="s">
        <v>84</v>
      </c>
    </row>
    <row r="1744" spans="1:9" x14ac:dyDescent="0.2">
      <c r="A1744">
        <v>10001743</v>
      </c>
      <c r="B1744" t="s">
        <v>57</v>
      </c>
      <c r="C1744">
        <v>76001</v>
      </c>
      <c r="D1744">
        <v>1330</v>
      </c>
      <c r="E1744" t="s">
        <v>58</v>
      </c>
      <c r="F1744">
        <v>332.5</v>
      </c>
      <c r="G1744">
        <v>60</v>
      </c>
      <c r="H1744" t="s">
        <v>18</v>
      </c>
      <c r="I1744" t="s">
        <v>84</v>
      </c>
    </row>
    <row r="1745" spans="1:9" x14ac:dyDescent="0.2">
      <c r="A1745">
        <v>10001744</v>
      </c>
      <c r="B1745" t="s">
        <v>67</v>
      </c>
      <c r="C1745">
        <v>76002</v>
      </c>
      <c r="D1745">
        <v>1911</v>
      </c>
      <c r="E1745" t="s">
        <v>73</v>
      </c>
      <c r="F1745">
        <v>477.75</v>
      </c>
      <c r="G1745">
        <v>90</v>
      </c>
      <c r="H1745" t="s">
        <v>18</v>
      </c>
      <c r="I1745" t="s">
        <v>84</v>
      </c>
    </row>
    <row r="1746" spans="1:9" x14ac:dyDescent="0.2">
      <c r="A1746">
        <v>10001745</v>
      </c>
      <c r="B1746" t="s">
        <v>67</v>
      </c>
      <c r="C1746">
        <v>76002</v>
      </c>
      <c r="D1746">
        <v>429</v>
      </c>
      <c r="E1746" t="s">
        <v>73</v>
      </c>
      <c r="F1746">
        <v>107.25</v>
      </c>
      <c r="G1746">
        <v>60</v>
      </c>
      <c r="H1746" t="s">
        <v>21</v>
      </c>
      <c r="I1746" t="s">
        <v>84</v>
      </c>
    </row>
    <row r="1747" spans="1:9" x14ac:dyDescent="0.2">
      <c r="A1747">
        <v>10001746</v>
      </c>
      <c r="B1747" t="s">
        <v>55</v>
      </c>
      <c r="C1747">
        <v>76002</v>
      </c>
      <c r="D1747">
        <v>1711</v>
      </c>
      <c r="E1747" t="s">
        <v>61</v>
      </c>
      <c r="F1747">
        <v>427.75</v>
      </c>
      <c r="G1747">
        <v>90</v>
      </c>
      <c r="H1747" t="s">
        <v>18</v>
      </c>
      <c r="I1747" t="s">
        <v>84</v>
      </c>
    </row>
    <row r="1748" spans="1:9" x14ac:dyDescent="0.2">
      <c r="A1748">
        <v>10001747</v>
      </c>
      <c r="B1748" t="s">
        <v>72</v>
      </c>
      <c r="C1748">
        <v>76001</v>
      </c>
      <c r="D1748">
        <v>855</v>
      </c>
      <c r="E1748" t="s">
        <v>65</v>
      </c>
      <c r="F1748">
        <v>213.75</v>
      </c>
      <c r="G1748">
        <v>90</v>
      </c>
      <c r="H1748" t="s">
        <v>69</v>
      </c>
      <c r="I1748" t="s">
        <v>84</v>
      </c>
    </row>
    <row r="1749" spans="1:9" x14ac:dyDescent="0.2">
      <c r="A1749">
        <v>10001748</v>
      </c>
      <c r="B1749" t="s">
        <v>66</v>
      </c>
      <c r="C1749">
        <v>76002</v>
      </c>
      <c r="D1749">
        <v>1443</v>
      </c>
      <c r="E1749" t="s">
        <v>73</v>
      </c>
      <c r="F1749">
        <v>360.75</v>
      </c>
      <c r="G1749">
        <v>90</v>
      </c>
      <c r="H1749" t="s">
        <v>18</v>
      </c>
      <c r="I1749" t="s">
        <v>84</v>
      </c>
    </row>
    <row r="1750" spans="1:9" x14ac:dyDescent="0.2">
      <c r="A1750">
        <v>10001749</v>
      </c>
      <c r="B1750" t="s">
        <v>68</v>
      </c>
      <c r="C1750">
        <v>76002</v>
      </c>
      <c r="D1750">
        <v>594</v>
      </c>
      <c r="E1750" t="s">
        <v>60</v>
      </c>
      <c r="F1750">
        <v>148.5</v>
      </c>
      <c r="G1750">
        <v>90</v>
      </c>
      <c r="H1750" t="s">
        <v>69</v>
      </c>
      <c r="I1750" t="s">
        <v>84</v>
      </c>
    </row>
    <row r="1751" spans="1:9" x14ac:dyDescent="0.2">
      <c r="A1751">
        <v>10001750</v>
      </c>
      <c r="B1751" t="s">
        <v>74</v>
      </c>
      <c r="C1751">
        <v>76001</v>
      </c>
      <c r="D1751">
        <v>671</v>
      </c>
      <c r="E1751" t="s">
        <v>49</v>
      </c>
      <c r="F1751">
        <v>167.75</v>
      </c>
      <c r="G1751">
        <v>30</v>
      </c>
      <c r="H1751" t="s">
        <v>69</v>
      </c>
      <c r="I1751" t="s">
        <v>84</v>
      </c>
    </row>
    <row r="1752" spans="1:9" x14ac:dyDescent="0.2">
      <c r="A1752">
        <v>10001751</v>
      </c>
      <c r="B1752" t="s">
        <v>59</v>
      </c>
      <c r="C1752">
        <v>76001</v>
      </c>
      <c r="D1752">
        <v>250</v>
      </c>
      <c r="E1752" t="s">
        <v>49</v>
      </c>
      <c r="F1752">
        <v>62.5</v>
      </c>
      <c r="G1752">
        <v>30</v>
      </c>
      <c r="H1752" t="s">
        <v>21</v>
      </c>
      <c r="I1752" t="s">
        <v>84</v>
      </c>
    </row>
    <row r="1753" spans="1:9" x14ac:dyDescent="0.2">
      <c r="A1753">
        <v>10001752</v>
      </c>
      <c r="B1753" t="s">
        <v>66</v>
      </c>
      <c r="C1753">
        <v>76001</v>
      </c>
      <c r="D1753">
        <v>1515</v>
      </c>
      <c r="E1753" t="s">
        <v>60</v>
      </c>
      <c r="F1753">
        <v>378.75</v>
      </c>
      <c r="G1753">
        <v>60</v>
      </c>
      <c r="H1753" t="s">
        <v>18</v>
      </c>
      <c r="I1753" t="s">
        <v>84</v>
      </c>
    </row>
    <row r="1754" spans="1:9" x14ac:dyDescent="0.2">
      <c r="A1754">
        <v>10001753</v>
      </c>
      <c r="B1754" t="s">
        <v>67</v>
      </c>
      <c r="C1754">
        <v>76002</v>
      </c>
      <c r="D1754">
        <v>526</v>
      </c>
      <c r="E1754" t="s">
        <v>73</v>
      </c>
      <c r="F1754">
        <v>131.5</v>
      </c>
      <c r="G1754">
        <v>30</v>
      </c>
      <c r="H1754" t="s">
        <v>69</v>
      </c>
      <c r="I1754" t="s">
        <v>84</v>
      </c>
    </row>
    <row r="1755" spans="1:9" x14ac:dyDescent="0.2">
      <c r="A1755">
        <v>10001754</v>
      </c>
      <c r="B1755" t="s">
        <v>74</v>
      </c>
      <c r="C1755">
        <v>76002</v>
      </c>
      <c r="D1755">
        <v>451</v>
      </c>
      <c r="E1755" t="s">
        <v>56</v>
      </c>
      <c r="F1755">
        <v>112.75</v>
      </c>
      <c r="G1755">
        <v>30</v>
      </c>
      <c r="H1755" t="s">
        <v>21</v>
      </c>
      <c r="I1755" t="s">
        <v>84</v>
      </c>
    </row>
    <row r="1756" spans="1:9" x14ac:dyDescent="0.2">
      <c r="A1756">
        <v>10001755</v>
      </c>
      <c r="B1756" t="s">
        <v>74</v>
      </c>
      <c r="C1756">
        <v>76001</v>
      </c>
      <c r="D1756">
        <v>1255</v>
      </c>
      <c r="E1756" t="s">
        <v>49</v>
      </c>
      <c r="F1756">
        <v>313.75</v>
      </c>
      <c r="G1756">
        <v>60</v>
      </c>
      <c r="H1756" t="s">
        <v>18</v>
      </c>
      <c r="I1756" t="s">
        <v>84</v>
      </c>
    </row>
    <row r="1757" spans="1:9" x14ac:dyDescent="0.2">
      <c r="A1757">
        <v>10001756</v>
      </c>
      <c r="B1757" t="s">
        <v>62</v>
      </c>
      <c r="C1757">
        <v>76002</v>
      </c>
      <c r="D1757">
        <v>907</v>
      </c>
      <c r="E1757" t="s">
        <v>56</v>
      </c>
      <c r="F1757">
        <v>226.75</v>
      </c>
      <c r="G1757">
        <v>90</v>
      </c>
      <c r="H1757" t="s">
        <v>69</v>
      </c>
      <c r="I1757" t="s">
        <v>84</v>
      </c>
    </row>
    <row r="1758" spans="1:9" x14ac:dyDescent="0.2">
      <c r="A1758">
        <v>10001757</v>
      </c>
      <c r="B1758" t="s">
        <v>55</v>
      </c>
      <c r="C1758">
        <v>76002</v>
      </c>
      <c r="D1758">
        <v>1959</v>
      </c>
      <c r="E1758" t="s">
        <v>73</v>
      </c>
      <c r="F1758">
        <v>489.75</v>
      </c>
      <c r="G1758">
        <v>90</v>
      </c>
      <c r="H1758" t="s">
        <v>18</v>
      </c>
      <c r="I1758" t="s">
        <v>84</v>
      </c>
    </row>
    <row r="1759" spans="1:9" x14ac:dyDescent="0.2">
      <c r="A1759">
        <v>10001758</v>
      </c>
      <c r="B1759" t="s">
        <v>72</v>
      </c>
      <c r="C1759">
        <v>76002</v>
      </c>
      <c r="D1759">
        <v>844</v>
      </c>
      <c r="E1759" t="s">
        <v>56</v>
      </c>
      <c r="F1759">
        <v>211</v>
      </c>
      <c r="G1759">
        <v>90</v>
      </c>
      <c r="H1759" t="s">
        <v>69</v>
      </c>
      <c r="I1759" t="s">
        <v>84</v>
      </c>
    </row>
    <row r="1760" spans="1:9" x14ac:dyDescent="0.2">
      <c r="A1760">
        <v>10001759</v>
      </c>
      <c r="B1760" t="s">
        <v>57</v>
      </c>
      <c r="C1760">
        <v>76001</v>
      </c>
      <c r="D1760">
        <v>815</v>
      </c>
      <c r="E1760" t="s">
        <v>60</v>
      </c>
      <c r="F1760">
        <v>203.75</v>
      </c>
      <c r="G1760">
        <v>60</v>
      </c>
      <c r="H1760" t="s">
        <v>69</v>
      </c>
      <c r="I1760" t="s">
        <v>84</v>
      </c>
    </row>
    <row r="1761" spans="1:9" x14ac:dyDescent="0.2">
      <c r="A1761">
        <v>10001760</v>
      </c>
      <c r="B1761" t="s">
        <v>64</v>
      </c>
      <c r="C1761">
        <v>76001</v>
      </c>
      <c r="D1761">
        <v>1929</v>
      </c>
      <c r="E1761" t="s">
        <v>49</v>
      </c>
      <c r="F1761">
        <v>482.25</v>
      </c>
      <c r="G1761">
        <v>60</v>
      </c>
      <c r="H1761" t="s">
        <v>18</v>
      </c>
      <c r="I1761" t="s">
        <v>84</v>
      </c>
    </row>
    <row r="1762" spans="1:9" x14ac:dyDescent="0.2">
      <c r="A1762">
        <v>10001761</v>
      </c>
      <c r="B1762" t="s">
        <v>66</v>
      </c>
      <c r="C1762">
        <v>76001</v>
      </c>
      <c r="D1762">
        <v>1233</v>
      </c>
      <c r="E1762" t="s">
        <v>54</v>
      </c>
      <c r="F1762">
        <v>308.25</v>
      </c>
      <c r="G1762">
        <v>60</v>
      </c>
      <c r="H1762" t="s">
        <v>18</v>
      </c>
      <c r="I1762" t="s">
        <v>84</v>
      </c>
    </row>
    <row r="1763" spans="1:9" x14ac:dyDescent="0.2">
      <c r="A1763">
        <v>10001762</v>
      </c>
      <c r="B1763" t="s">
        <v>76</v>
      </c>
      <c r="C1763">
        <v>76001</v>
      </c>
      <c r="D1763">
        <v>328</v>
      </c>
      <c r="E1763" t="s">
        <v>54</v>
      </c>
      <c r="F1763">
        <v>82</v>
      </c>
      <c r="G1763">
        <v>90</v>
      </c>
      <c r="H1763" t="s">
        <v>21</v>
      </c>
      <c r="I1763" t="s">
        <v>84</v>
      </c>
    </row>
    <row r="1764" spans="1:9" x14ac:dyDescent="0.2">
      <c r="A1764">
        <v>10001763</v>
      </c>
      <c r="B1764" t="s">
        <v>68</v>
      </c>
      <c r="C1764">
        <v>76002</v>
      </c>
      <c r="D1764">
        <v>1224</v>
      </c>
      <c r="E1764" t="s">
        <v>65</v>
      </c>
      <c r="F1764">
        <v>306</v>
      </c>
      <c r="G1764">
        <v>30</v>
      </c>
      <c r="H1764" t="s">
        <v>18</v>
      </c>
      <c r="I1764" t="s">
        <v>84</v>
      </c>
    </row>
    <row r="1765" spans="1:9" x14ac:dyDescent="0.2">
      <c r="A1765">
        <v>10001764</v>
      </c>
      <c r="B1765" t="s">
        <v>70</v>
      </c>
      <c r="C1765">
        <v>76002</v>
      </c>
      <c r="D1765">
        <v>1186</v>
      </c>
      <c r="E1765" t="s">
        <v>58</v>
      </c>
      <c r="F1765">
        <v>296.5</v>
      </c>
      <c r="G1765">
        <v>90</v>
      </c>
      <c r="H1765" t="s">
        <v>18</v>
      </c>
      <c r="I1765" t="s">
        <v>84</v>
      </c>
    </row>
    <row r="1766" spans="1:9" x14ac:dyDescent="0.2">
      <c r="A1766">
        <v>10001765</v>
      </c>
      <c r="B1766" t="s">
        <v>59</v>
      </c>
      <c r="C1766">
        <v>76002</v>
      </c>
      <c r="D1766">
        <v>1945</v>
      </c>
      <c r="E1766" t="s">
        <v>58</v>
      </c>
      <c r="F1766">
        <v>486.25</v>
      </c>
      <c r="G1766">
        <v>30</v>
      </c>
      <c r="H1766" t="s">
        <v>18</v>
      </c>
      <c r="I1766" t="s">
        <v>84</v>
      </c>
    </row>
    <row r="1767" spans="1:9" x14ac:dyDescent="0.2">
      <c r="A1767">
        <v>10001766</v>
      </c>
      <c r="B1767" t="s">
        <v>67</v>
      </c>
      <c r="C1767">
        <v>76001</v>
      </c>
      <c r="D1767">
        <v>1464</v>
      </c>
      <c r="E1767" t="s">
        <v>49</v>
      </c>
      <c r="F1767">
        <v>366</v>
      </c>
      <c r="G1767">
        <v>90</v>
      </c>
      <c r="H1767" t="s">
        <v>18</v>
      </c>
      <c r="I1767" t="s">
        <v>84</v>
      </c>
    </row>
    <row r="1768" spans="1:9" x14ac:dyDescent="0.2">
      <c r="A1768">
        <v>10001767</v>
      </c>
      <c r="B1768" t="s">
        <v>64</v>
      </c>
      <c r="C1768">
        <v>76002</v>
      </c>
      <c r="D1768">
        <v>1383</v>
      </c>
      <c r="E1768" t="s">
        <v>52</v>
      </c>
      <c r="F1768">
        <v>345.75</v>
      </c>
      <c r="G1768">
        <v>60</v>
      </c>
      <c r="H1768" t="s">
        <v>18</v>
      </c>
      <c r="I1768" t="s">
        <v>84</v>
      </c>
    </row>
    <row r="1769" spans="1:9" x14ac:dyDescent="0.2">
      <c r="A1769">
        <v>10001768</v>
      </c>
      <c r="B1769" t="s">
        <v>53</v>
      </c>
      <c r="C1769">
        <v>76001</v>
      </c>
      <c r="D1769">
        <v>641</v>
      </c>
      <c r="E1769" t="s">
        <v>73</v>
      </c>
      <c r="F1769">
        <v>160.25</v>
      </c>
      <c r="G1769">
        <v>90</v>
      </c>
      <c r="H1769" t="s">
        <v>69</v>
      </c>
      <c r="I1769" t="s">
        <v>84</v>
      </c>
    </row>
    <row r="1770" spans="1:9" x14ac:dyDescent="0.2">
      <c r="A1770">
        <v>10001769</v>
      </c>
      <c r="B1770" t="s">
        <v>57</v>
      </c>
      <c r="C1770">
        <v>76001</v>
      </c>
      <c r="D1770">
        <v>430</v>
      </c>
      <c r="E1770" t="s">
        <v>49</v>
      </c>
      <c r="F1770">
        <v>107.5</v>
      </c>
      <c r="G1770">
        <v>60</v>
      </c>
      <c r="H1770" t="s">
        <v>21</v>
      </c>
      <c r="I1770" t="s">
        <v>84</v>
      </c>
    </row>
    <row r="1771" spans="1:9" x14ac:dyDescent="0.2">
      <c r="A1771">
        <v>10001770</v>
      </c>
      <c r="B1771" t="s">
        <v>76</v>
      </c>
      <c r="C1771">
        <v>76001</v>
      </c>
      <c r="D1771">
        <v>1741</v>
      </c>
      <c r="E1771" t="s">
        <v>73</v>
      </c>
      <c r="F1771">
        <v>435.25</v>
      </c>
      <c r="G1771">
        <v>30</v>
      </c>
      <c r="H1771" t="s">
        <v>18</v>
      </c>
      <c r="I1771" t="s">
        <v>84</v>
      </c>
    </row>
    <row r="1772" spans="1:9" x14ac:dyDescent="0.2">
      <c r="A1772">
        <v>10001771</v>
      </c>
      <c r="B1772" t="s">
        <v>55</v>
      </c>
      <c r="C1772">
        <v>76001</v>
      </c>
      <c r="D1772">
        <v>1820</v>
      </c>
      <c r="E1772" t="s">
        <v>65</v>
      </c>
      <c r="F1772">
        <v>455</v>
      </c>
      <c r="G1772">
        <v>60</v>
      </c>
      <c r="H1772" t="s">
        <v>18</v>
      </c>
      <c r="I1772" t="s">
        <v>84</v>
      </c>
    </row>
    <row r="1773" spans="1:9" x14ac:dyDescent="0.2">
      <c r="A1773">
        <v>10001772</v>
      </c>
      <c r="B1773" t="s">
        <v>64</v>
      </c>
      <c r="C1773">
        <v>76002</v>
      </c>
      <c r="D1773">
        <v>1555</v>
      </c>
      <c r="E1773" t="s">
        <v>65</v>
      </c>
      <c r="F1773">
        <v>388.75</v>
      </c>
      <c r="G1773">
        <v>30</v>
      </c>
      <c r="H1773" t="s">
        <v>18</v>
      </c>
      <c r="I1773" t="s">
        <v>84</v>
      </c>
    </row>
    <row r="1774" spans="1:9" x14ac:dyDescent="0.2">
      <c r="A1774">
        <v>10001773</v>
      </c>
      <c r="B1774" t="s">
        <v>64</v>
      </c>
      <c r="C1774">
        <v>76002</v>
      </c>
      <c r="D1774">
        <v>1754</v>
      </c>
      <c r="E1774" t="s">
        <v>61</v>
      </c>
      <c r="F1774">
        <v>438.5</v>
      </c>
      <c r="G1774">
        <v>30</v>
      </c>
      <c r="H1774" t="s">
        <v>18</v>
      </c>
      <c r="I1774" t="s">
        <v>84</v>
      </c>
    </row>
    <row r="1775" spans="1:9" x14ac:dyDescent="0.2">
      <c r="A1775">
        <v>10001774</v>
      </c>
      <c r="B1775" t="s">
        <v>66</v>
      </c>
      <c r="C1775">
        <v>76002</v>
      </c>
      <c r="D1775">
        <v>1473</v>
      </c>
      <c r="E1775" t="s">
        <v>61</v>
      </c>
      <c r="F1775">
        <v>368.25</v>
      </c>
      <c r="G1775">
        <v>30</v>
      </c>
      <c r="H1775" t="s">
        <v>18</v>
      </c>
      <c r="I1775" t="s">
        <v>84</v>
      </c>
    </row>
    <row r="1776" spans="1:9" x14ac:dyDescent="0.2">
      <c r="A1776">
        <v>10001775</v>
      </c>
      <c r="B1776" t="s">
        <v>64</v>
      </c>
      <c r="C1776">
        <v>76001</v>
      </c>
      <c r="D1776">
        <v>1632</v>
      </c>
      <c r="E1776" t="s">
        <v>73</v>
      </c>
      <c r="F1776">
        <v>408</v>
      </c>
      <c r="G1776">
        <v>30</v>
      </c>
      <c r="H1776" t="s">
        <v>18</v>
      </c>
      <c r="I1776" t="s">
        <v>84</v>
      </c>
    </row>
    <row r="1777" spans="1:9" x14ac:dyDescent="0.2">
      <c r="A1777">
        <v>10001776</v>
      </c>
      <c r="B1777" t="s">
        <v>72</v>
      </c>
      <c r="C1777">
        <v>76002</v>
      </c>
      <c r="D1777">
        <v>1470</v>
      </c>
      <c r="E1777" t="s">
        <v>73</v>
      </c>
      <c r="F1777">
        <v>367.5</v>
      </c>
      <c r="G1777">
        <v>90</v>
      </c>
      <c r="H1777" t="s">
        <v>18</v>
      </c>
      <c r="I1777" t="s">
        <v>84</v>
      </c>
    </row>
    <row r="1778" spans="1:9" x14ac:dyDescent="0.2">
      <c r="A1778">
        <v>10001777</v>
      </c>
      <c r="B1778" t="s">
        <v>75</v>
      </c>
      <c r="C1778">
        <v>76002</v>
      </c>
      <c r="D1778">
        <v>1562</v>
      </c>
      <c r="E1778" t="s">
        <v>58</v>
      </c>
      <c r="F1778">
        <v>390.5</v>
      </c>
      <c r="G1778">
        <v>60</v>
      </c>
      <c r="H1778" t="s">
        <v>18</v>
      </c>
      <c r="I1778" t="s">
        <v>84</v>
      </c>
    </row>
    <row r="1779" spans="1:9" x14ac:dyDescent="0.2">
      <c r="A1779">
        <v>10001778</v>
      </c>
      <c r="B1779" t="s">
        <v>63</v>
      </c>
      <c r="C1779">
        <v>76001</v>
      </c>
      <c r="D1779">
        <v>293</v>
      </c>
      <c r="E1779" t="s">
        <v>58</v>
      </c>
      <c r="F1779">
        <v>73.25</v>
      </c>
      <c r="G1779">
        <v>30</v>
      </c>
      <c r="H1779" t="s">
        <v>21</v>
      </c>
      <c r="I1779" t="s">
        <v>84</v>
      </c>
    </row>
    <row r="1780" spans="1:9" x14ac:dyDescent="0.2">
      <c r="A1780">
        <v>10001779</v>
      </c>
      <c r="B1780" t="s">
        <v>55</v>
      </c>
      <c r="C1780">
        <v>76001</v>
      </c>
      <c r="D1780">
        <v>1053</v>
      </c>
      <c r="E1780" t="s">
        <v>56</v>
      </c>
      <c r="F1780">
        <v>263.25</v>
      </c>
      <c r="G1780">
        <v>30</v>
      </c>
      <c r="H1780" t="s">
        <v>18</v>
      </c>
      <c r="I1780" t="s">
        <v>84</v>
      </c>
    </row>
    <row r="1781" spans="1:9" x14ac:dyDescent="0.2">
      <c r="A1781">
        <v>10001780</v>
      </c>
      <c r="B1781" t="s">
        <v>70</v>
      </c>
      <c r="C1781">
        <v>76002</v>
      </c>
      <c r="D1781">
        <v>525</v>
      </c>
      <c r="E1781" t="s">
        <v>56</v>
      </c>
      <c r="F1781">
        <v>131.25</v>
      </c>
      <c r="G1781">
        <v>60</v>
      </c>
      <c r="H1781" t="s">
        <v>69</v>
      </c>
      <c r="I1781" t="s">
        <v>84</v>
      </c>
    </row>
    <row r="1782" spans="1:9" x14ac:dyDescent="0.2">
      <c r="A1782">
        <v>10001781</v>
      </c>
      <c r="B1782" t="s">
        <v>63</v>
      </c>
      <c r="C1782">
        <v>76002</v>
      </c>
      <c r="D1782">
        <v>618</v>
      </c>
      <c r="E1782" t="s">
        <v>73</v>
      </c>
      <c r="F1782">
        <v>154.5</v>
      </c>
      <c r="G1782">
        <v>30</v>
      </c>
      <c r="H1782" t="s">
        <v>69</v>
      </c>
      <c r="I1782" t="s">
        <v>84</v>
      </c>
    </row>
    <row r="1783" spans="1:9" x14ac:dyDescent="0.2">
      <c r="A1783">
        <v>10001782</v>
      </c>
      <c r="B1783" t="s">
        <v>55</v>
      </c>
      <c r="C1783">
        <v>76002</v>
      </c>
      <c r="D1783">
        <v>654</v>
      </c>
      <c r="E1783" t="s">
        <v>61</v>
      </c>
      <c r="F1783">
        <v>163.5</v>
      </c>
      <c r="G1783">
        <v>30</v>
      </c>
      <c r="H1783" t="s">
        <v>69</v>
      </c>
      <c r="I1783" t="s">
        <v>84</v>
      </c>
    </row>
    <row r="1784" spans="1:9" x14ac:dyDescent="0.2">
      <c r="A1784">
        <v>10001783</v>
      </c>
      <c r="B1784" t="s">
        <v>70</v>
      </c>
      <c r="C1784">
        <v>76002</v>
      </c>
      <c r="D1784">
        <v>923</v>
      </c>
      <c r="E1784" t="s">
        <v>73</v>
      </c>
      <c r="F1784">
        <v>230.75</v>
      </c>
      <c r="G1784">
        <v>60</v>
      </c>
      <c r="H1784" t="s">
        <v>69</v>
      </c>
      <c r="I1784" t="s">
        <v>84</v>
      </c>
    </row>
    <row r="1785" spans="1:9" x14ac:dyDescent="0.2">
      <c r="A1785">
        <v>10001784</v>
      </c>
      <c r="B1785" t="s">
        <v>51</v>
      </c>
      <c r="C1785">
        <v>76001</v>
      </c>
      <c r="D1785">
        <v>511</v>
      </c>
      <c r="E1785" t="s">
        <v>61</v>
      </c>
      <c r="F1785">
        <v>127.75</v>
      </c>
      <c r="G1785">
        <v>30</v>
      </c>
      <c r="H1785" t="s">
        <v>69</v>
      </c>
      <c r="I1785" t="s">
        <v>85</v>
      </c>
    </row>
    <row r="1786" spans="1:9" x14ac:dyDescent="0.2">
      <c r="A1786">
        <v>10001785</v>
      </c>
      <c r="B1786" t="s">
        <v>62</v>
      </c>
      <c r="C1786">
        <v>76002</v>
      </c>
      <c r="D1786">
        <v>349</v>
      </c>
      <c r="E1786" t="s">
        <v>60</v>
      </c>
      <c r="F1786">
        <v>87.25</v>
      </c>
      <c r="G1786">
        <v>60</v>
      </c>
      <c r="H1786" t="s">
        <v>21</v>
      </c>
      <c r="I1786" t="s">
        <v>85</v>
      </c>
    </row>
    <row r="1787" spans="1:9" x14ac:dyDescent="0.2">
      <c r="A1787">
        <v>10001786</v>
      </c>
      <c r="B1787" t="s">
        <v>68</v>
      </c>
      <c r="C1787">
        <v>76002</v>
      </c>
      <c r="D1787">
        <v>1278</v>
      </c>
      <c r="E1787" t="s">
        <v>65</v>
      </c>
      <c r="F1787">
        <v>319.5</v>
      </c>
      <c r="G1787">
        <v>60</v>
      </c>
      <c r="H1787" t="s">
        <v>18</v>
      </c>
      <c r="I1787" t="s">
        <v>85</v>
      </c>
    </row>
    <row r="1788" spans="1:9" x14ac:dyDescent="0.2">
      <c r="A1788">
        <v>10001787</v>
      </c>
      <c r="B1788" t="s">
        <v>62</v>
      </c>
      <c r="C1788">
        <v>76002</v>
      </c>
      <c r="D1788">
        <v>356</v>
      </c>
      <c r="E1788" t="s">
        <v>56</v>
      </c>
      <c r="F1788">
        <v>89</v>
      </c>
      <c r="G1788">
        <v>90</v>
      </c>
      <c r="H1788" t="s">
        <v>21</v>
      </c>
      <c r="I1788" t="s">
        <v>85</v>
      </c>
    </row>
    <row r="1789" spans="1:9" x14ac:dyDescent="0.2">
      <c r="A1789">
        <v>10001788</v>
      </c>
      <c r="B1789" t="s">
        <v>48</v>
      </c>
      <c r="C1789">
        <v>76001</v>
      </c>
      <c r="D1789">
        <v>1427</v>
      </c>
      <c r="E1789" t="s">
        <v>56</v>
      </c>
      <c r="F1789">
        <v>356.75</v>
      </c>
      <c r="G1789">
        <v>30</v>
      </c>
      <c r="H1789" t="s">
        <v>18</v>
      </c>
      <c r="I1789" t="s">
        <v>85</v>
      </c>
    </row>
    <row r="1790" spans="1:9" x14ac:dyDescent="0.2">
      <c r="A1790">
        <v>10001789</v>
      </c>
      <c r="B1790" t="s">
        <v>59</v>
      </c>
      <c r="C1790">
        <v>76001</v>
      </c>
      <c r="D1790">
        <v>1949</v>
      </c>
      <c r="E1790" t="s">
        <v>56</v>
      </c>
      <c r="F1790">
        <v>487.25</v>
      </c>
      <c r="G1790">
        <v>90</v>
      </c>
      <c r="H1790" t="s">
        <v>18</v>
      </c>
      <c r="I1790" t="s">
        <v>85</v>
      </c>
    </row>
    <row r="1791" spans="1:9" x14ac:dyDescent="0.2">
      <c r="A1791">
        <v>10001790</v>
      </c>
      <c r="B1791" t="s">
        <v>66</v>
      </c>
      <c r="C1791">
        <v>76002</v>
      </c>
      <c r="D1791">
        <v>1586</v>
      </c>
      <c r="E1791" t="s">
        <v>54</v>
      </c>
      <c r="F1791">
        <v>396.5</v>
      </c>
      <c r="G1791">
        <v>60</v>
      </c>
      <c r="H1791" t="s">
        <v>18</v>
      </c>
      <c r="I1791" t="s">
        <v>85</v>
      </c>
    </row>
    <row r="1792" spans="1:9" x14ac:dyDescent="0.2">
      <c r="A1792">
        <v>10001791</v>
      </c>
      <c r="B1792" t="s">
        <v>70</v>
      </c>
      <c r="C1792">
        <v>76002</v>
      </c>
      <c r="D1792">
        <v>1368</v>
      </c>
      <c r="E1792" t="s">
        <v>65</v>
      </c>
      <c r="F1792">
        <v>342</v>
      </c>
      <c r="G1792">
        <v>60</v>
      </c>
      <c r="H1792" t="s">
        <v>18</v>
      </c>
      <c r="I1792" t="s">
        <v>85</v>
      </c>
    </row>
    <row r="1793" spans="1:9" x14ac:dyDescent="0.2">
      <c r="A1793">
        <v>10001792</v>
      </c>
      <c r="B1793" t="s">
        <v>62</v>
      </c>
      <c r="C1793">
        <v>76002</v>
      </c>
      <c r="D1793">
        <v>568</v>
      </c>
      <c r="E1793" t="s">
        <v>73</v>
      </c>
      <c r="F1793">
        <v>142</v>
      </c>
      <c r="G1793">
        <v>60</v>
      </c>
      <c r="H1793" t="s">
        <v>69</v>
      </c>
      <c r="I1793" t="s">
        <v>85</v>
      </c>
    </row>
    <row r="1794" spans="1:9" x14ac:dyDescent="0.2">
      <c r="A1794">
        <v>10001793</v>
      </c>
      <c r="B1794" t="s">
        <v>55</v>
      </c>
      <c r="C1794">
        <v>76001</v>
      </c>
      <c r="D1794">
        <v>864</v>
      </c>
      <c r="E1794" t="s">
        <v>61</v>
      </c>
      <c r="F1794">
        <v>216</v>
      </c>
      <c r="G1794">
        <v>60</v>
      </c>
      <c r="H1794" t="s">
        <v>69</v>
      </c>
      <c r="I1794" t="s">
        <v>85</v>
      </c>
    </row>
    <row r="1795" spans="1:9" x14ac:dyDescent="0.2">
      <c r="A1795">
        <v>10001794</v>
      </c>
      <c r="B1795" t="s">
        <v>48</v>
      </c>
      <c r="C1795">
        <v>76002</v>
      </c>
      <c r="D1795">
        <v>1219</v>
      </c>
      <c r="E1795" t="s">
        <v>56</v>
      </c>
      <c r="F1795">
        <v>304.75</v>
      </c>
      <c r="G1795">
        <v>60</v>
      </c>
      <c r="H1795" t="s">
        <v>18</v>
      </c>
      <c r="I1795" t="s">
        <v>85</v>
      </c>
    </row>
    <row r="1796" spans="1:9" x14ac:dyDescent="0.2">
      <c r="A1796">
        <v>10001795</v>
      </c>
      <c r="B1796" t="s">
        <v>76</v>
      </c>
      <c r="C1796">
        <v>76001</v>
      </c>
      <c r="D1796">
        <v>425</v>
      </c>
      <c r="E1796" t="s">
        <v>65</v>
      </c>
      <c r="F1796">
        <v>106.25</v>
      </c>
      <c r="G1796">
        <v>90</v>
      </c>
      <c r="H1796" t="s">
        <v>21</v>
      </c>
      <c r="I1796" t="s">
        <v>85</v>
      </c>
    </row>
    <row r="1797" spans="1:9" x14ac:dyDescent="0.2">
      <c r="A1797">
        <v>10001796</v>
      </c>
      <c r="B1797" t="s">
        <v>62</v>
      </c>
      <c r="C1797">
        <v>76001</v>
      </c>
      <c r="D1797">
        <v>1006</v>
      </c>
      <c r="E1797" t="s">
        <v>52</v>
      </c>
      <c r="F1797">
        <v>251.5</v>
      </c>
      <c r="G1797">
        <v>30</v>
      </c>
      <c r="H1797" t="s">
        <v>18</v>
      </c>
      <c r="I1797" t="s">
        <v>85</v>
      </c>
    </row>
    <row r="1798" spans="1:9" x14ac:dyDescent="0.2">
      <c r="A1798">
        <v>10001797</v>
      </c>
      <c r="B1798" t="s">
        <v>53</v>
      </c>
      <c r="C1798">
        <v>76002</v>
      </c>
      <c r="D1798">
        <v>1882</v>
      </c>
      <c r="E1798" t="s">
        <v>61</v>
      </c>
      <c r="F1798">
        <v>470.5</v>
      </c>
      <c r="G1798">
        <v>60</v>
      </c>
      <c r="H1798" t="s">
        <v>18</v>
      </c>
      <c r="I1798" t="s">
        <v>85</v>
      </c>
    </row>
    <row r="1799" spans="1:9" x14ac:dyDescent="0.2">
      <c r="A1799">
        <v>10001798</v>
      </c>
      <c r="B1799" t="s">
        <v>51</v>
      </c>
      <c r="C1799">
        <v>76001</v>
      </c>
      <c r="D1799">
        <v>249</v>
      </c>
      <c r="E1799" t="s">
        <v>58</v>
      </c>
      <c r="F1799">
        <v>62.25</v>
      </c>
      <c r="G1799">
        <v>60</v>
      </c>
      <c r="H1799" t="s">
        <v>21</v>
      </c>
      <c r="I1799" t="s">
        <v>85</v>
      </c>
    </row>
    <row r="1800" spans="1:9" x14ac:dyDescent="0.2">
      <c r="A1800">
        <v>10001799</v>
      </c>
      <c r="B1800" t="s">
        <v>64</v>
      </c>
      <c r="C1800">
        <v>76001</v>
      </c>
      <c r="D1800">
        <v>1323</v>
      </c>
      <c r="E1800" t="s">
        <v>52</v>
      </c>
      <c r="F1800">
        <v>330.75</v>
      </c>
      <c r="G1800">
        <v>90</v>
      </c>
      <c r="H1800" t="s">
        <v>18</v>
      </c>
      <c r="I1800" t="s">
        <v>85</v>
      </c>
    </row>
    <row r="1801" spans="1:9" x14ac:dyDescent="0.2">
      <c r="A1801">
        <v>10001800</v>
      </c>
      <c r="B1801" t="s">
        <v>67</v>
      </c>
      <c r="C1801">
        <v>76001</v>
      </c>
      <c r="D1801">
        <v>1236</v>
      </c>
      <c r="E1801" t="s">
        <v>58</v>
      </c>
      <c r="F1801">
        <v>309</v>
      </c>
      <c r="G1801">
        <v>30</v>
      </c>
      <c r="H1801" t="s">
        <v>18</v>
      </c>
      <c r="I1801" t="s">
        <v>85</v>
      </c>
    </row>
    <row r="1802" spans="1:9" x14ac:dyDescent="0.2">
      <c r="A1802">
        <v>10001801</v>
      </c>
      <c r="B1802" t="s">
        <v>48</v>
      </c>
      <c r="C1802">
        <v>76002</v>
      </c>
      <c r="D1802">
        <v>1161</v>
      </c>
      <c r="E1802" t="s">
        <v>54</v>
      </c>
      <c r="F1802">
        <v>290.25</v>
      </c>
      <c r="G1802">
        <v>90</v>
      </c>
      <c r="H1802" t="s">
        <v>18</v>
      </c>
      <c r="I1802" t="s">
        <v>85</v>
      </c>
    </row>
    <row r="1803" spans="1:9" x14ac:dyDescent="0.2">
      <c r="A1803">
        <v>10001802</v>
      </c>
      <c r="B1803" t="s">
        <v>74</v>
      </c>
      <c r="C1803">
        <v>76001</v>
      </c>
      <c r="D1803">
        <v>1453</v>
      </c>
      <c r="E1803" t="s">
        <v>73</v>
      </c>
      <c r="F1803">
        <v>363.25</v>
      </c>
      <c r="G1803">
        <v>60</v>
      </c>
      <c r="H1803" t="s">
        <v>18</v>
      </c>
      <c r="I1803" t="s">
        <v>85</v>
      </c>
    </row>
    <row r="1804" spans="1:9" x14ac:dyDescent="0.2">
      <c r="A1804">
        <v>10001803</v>
      </c>
      <c r="B1804" t="s">
        <v>55</v>
      </c>
      <c r="C1804">
        <v>76001</v>
      </c>
      <c r="D1804">
        <v>822</v>
      </c>
      <c r="E1804" t="s">
        <v>65</v>
      </c>
      <c r="F1804">
        <v>205.5</v>
      </c>
      <c r="G1804">
        <v>90</v>
      </c>
      <c r="H1804" t="s">
        <v>69</v>
      </c>
      <c r="I1804" t="s">
        <v>85</v>
      </c>
    </row>
    <row r="1805" spans="1:9" x14ac:dyDescent="0.2">
      <c r="A1805">
        <v>10001804</v>
      </c>
      <c r="B1805" t="s">
        <v>72</v>
      </c>
      <c r="C1805">
        <v>76002</v>
      </c>
      <c r="D1805">
        <v>1230</v>
      </c>
      <c r="E1805" t="s">
        <v>49</v>
      </c>
      <c r="F1805">
        <v>307.5</v>
      </c>
      <c r="G1805">
        <v>30</v>
      </c>
      <c r="H1805" t="s">
        <v>18</v>
      </c>
      <c r="I1805" t="s">
        <v>85</v>
      </c>
    </row>
    <row r="1806" spans="1:9" x14ac:dyDescent="0.2">
      <c r="A1806">
        <v>10001805</v>
      </c>
      <c r="B1806" t="s">
        <v>64</v>
      </c>
      <c r="C1806">
        <v>76001</v>
      </c>
      <c r="D1806">
        <v>702</v>
      </c>
      <c r="E1806" t="s">
        <v>54</v>
      </c>
      <c r="F1806">
        <v>175.5</v>
      </c>
      <c r="G1806">
        <v>90</v>
      </c>
      <c r="H1806" t="s">
        <v>69</v>
      </c>
      <c r="I1806" t="s">
        <v>85</v>
      </c>
    </row>
    <row r="1807" spans="1:9" x14ac:dyDescent="0.2">
      <c r="A1807">
        <v>10001806</v>
      </c>
      <c r="B1807" t="s">
        <v>62</v>
      </c>
      <c r="C1807">
        <v>76002</v>
      </c>
      <c r="D1807">
        <v>1387</v>
      </c>
      <c r="E1807" t="s">
        <v>56</v>
      </c>
      <c r="F1807">
        <v>346.75</v>
      </c>
      <c r="G1807">
        <v>90</v>
      </c>
      <c r="H1807" t="s">
        <v>18</v>
      </c>
      <c r="I1807" t="s">
        <v>85</v>
      </c>
    </row>
    <row r="1808" spans="1:9" x14ac:dyDescent="0.2">
      <c r="A1808">
        <v>10001807</v>
      </c>
      <c r="B1808" t="s">
        <v>59</v>
      </c>
      <c r="C1808">
        <v>76001</v>
      </c>
      <c r="D1808">
        <v>412</v>
      </c>
      <c r="E1808" t="s">
        <v>52</v>
      </c>
      <c r="F1808">
        <v>103</v>
      </c>
      <c r="G1808">
        <v>60</v>
      </c>
      <c r="H1808" t="s">
        <v>21</v>
      </c>
      <c r="I1808" t="s">
        <v>85</v>
      </c>
    </row>
    <row r="1809" spans="1:9" x14ac:dyDescent="0.2">
      <c r="A1809">
        <v>10001808</v>
      </c>
      <c r="B1809" t="s">
        <v>57</v>
      </c>
      <c r="C1809">
        <v>76002</v>
      </c>
      <c r="D1809">
        <v>1533</v>
      </c>
      <c r="E1809" t="s">
        <v>61</v>
      </c>
      <c r="F1809">
        <v>383.25</v>
      </c>
      <c r="G1809">
        <v>30</v>
      </c>
      <c r="H1809" t="s">
        <v>18</v>
      </c>
      <c r="I1809" t="s">
        <v>85</v>
      </c>
    </row>
    <row r="1810" spans="1:9" x14ac:dyDescent="0.2">
      <c r="A1810">
        <v>10001809</v>
      </c>
      <c r="B1810" t="s">
        <v>59</v>
      </c>
      <c r="C1810">
        <v>76002</v>
      </c>
      <c r="D1810">
        <v>1945</v>
      </c>
      <c r="E1810" t="s">
        <v>52</v>
      </c>
      <c r="F1810">
        <v>486.25</v>
      </c>
      <c r="G1810">
        <v>90</v>
      </c>
      <c r="H1810" t="s">
        <v>18</v>
      </c>
      <c r="I1810" t="s">
        <v>85</v>
      </c>
    </row>
    <row r="1811" spans="1:9" x14ac:dyDescent="0.2">
      <c r="A1811">
        <v>10001810</v>
      </c>
      <c r="B1811" t="s">
        <v>51</v>
      </c>
      <c r="C1811">
        <v>76002</v>
      </c>
      <c r="D1811">
        <v>571</v>
      </c>
      <c r="E1811" t="s">
        <v>58</v>
      </c>
      <c r="F1811">
        <v>142.75</v>
      </c>
      <c r="G1811">
        <v>30</v>
      </c>
      <c r="H1811" t="s">
        <v>69</v>
      </c>
      <c r="I1811" t="s">
        <v>85</v>
      </c>
    </row>
    <row r="1812" spans="1:9" x14ac:dyDescent="0.2">
      <c r="A1812">
        <v>10001811</v>
      </c>
      <c r="B1812" t="s">
        <v>48</v>
      </c>
      <c r="C1812">
        <v>76001</v>
      </c>
      <c r="D1812">
        <v>1483</v>
      </c>
      <c r="E1812" t="s">
        <v>65</v>
      </c>
      <c r="F1812">
        <v>370.75</v>
      </c>
      <c r="G1812">
        <v>30</v>
      </c>
      <c r="H1812" t="s">
        <v>18</v>
      </c>
      <c r="I1812" t="s">
        <v>85</v>
      </c>
    </row>
    <row r="1813" spans="1:9" x14ac:dyDescent="0.2">
      <c r="A1813">
        <v>10001812</v>
      </c>
      <c r="B1813" t="s">
        <v>76</v>
      </c>
      <c r="C1813">
        <v>76001</v>
      </c>
      <c r="D1813">
        <v>1826</v>
      </c>
      <c r="E1813" t="s">
        <v>73</v>
      </c>
      <c r="F1813">
        <v>456.5</v>
      </c>
      <c r="G1813">
        <v>90</v>
      </c>
      <c r="H1813" t="s">
        <v>18</v>
      </c>
      <c r="I1813" t="s">
        <v>85</v>
      </c>
    </row>
    <row r="1814" spans="1:9" x14ac:dyDescent="0.2">
      <c r="A1814">
        <v>10001813</v>
      </c>
      <c r="B1814" t="s">
        <v>51</v>
      </c>
      <c r="C1814">
        <v>76001</v>
      </c>
      <c r="D1814">
        <v>1607</v>
      </c>
      <c r="E1814" t="s">
        <v>54</v>
      </c>
      <c r="F1814">
        <v>401.75</v>
      </c>
      <c r="G1814">
        <v>90</v>
      </c>
      <c r="H1814" t="s">
        <v>18</v>
      </c>
      <c r="I1814" t="s">
        <v>85</v>
      </c>
    </row>
    <row r="1815" spans="1:9" x14ac:dyDescent="0.2">
      <c r="A1815">
        <v>10001814</v>
      </c>
      <c r="B1815" t="s">
        <v>72</v>
      </c>
      <c r="C1815">
        <v>76002</v>
      </c>
      <c r="D1815">
        <v>1527</v>
      </c>
      <c r="E1815" t="s">
        <v>49</v>
      </c>
      <c r="F1815">
        <v>381.75</v>
      </c>
      <c r="G1815">
        <v>30</v>
      </c>
      <c r="H1815" t="s">
        <v>18</v>
      </c>
      <c r="I1815" t="s">
        <v>85</v>
      </c>
    </row>
    <row r="1816" spans="1:9" x14ac:dyDescent="0.2">
      <c r="A1816">
        <v>10001815</v>
      </c>
      <c r="B1816" t="s">
        <v>68</v>
      </c>
      <c r="C1816">
        <v>76002</v>
      </c>
      <c r="D1816">
        <v>1282</v>
      </c>
      <c r="E1816" t="s">
        <v>65</v>
      </c>
      <c r="F1816">
        <v>320.5</v>
      </c>
      <c r="G1816">
        <v>30</v>
      </c>
      <c r="H1816" t="s">
        <v>18</v>
      </c>
      <c r="I1816" t="s">
        <v>85</v>
      </c>
    </row>
    <row r="1817" spans="1:9" x14ac:dyDescent="0.2">
      <c r="A1817">
        <v>10001816</v>
      </c>
      <c r="B1817" t="s">
        <v>48</v>
      </c>
      <c r="C1817">
        <v>76002</v>
      </c>
      <c r="D1817">
        <v>989</v>
      </c>
      <c r="E1817" t="s">
        <v>54</v>
      </c>
      <c r="F1817">
        <v>247.25</v>
      </c>
      <c r="G1817">
        <v>60</v>
      </c>
      <c r="H1817" t="s">
        <v>69</v>
      </c>
      <c r="I1817" t="s">
        <v>85</v>
      </c>
    </row>
    <row r="1818" spans="1:9" x14ac:dyDescent="0.2">
      <c r="A1818">
        <v>10001817</v>
      </c>
      <c r="B1818" t="s">
        <v>74</v>
      </c>
      <c r="C1818">
        <v>76001</v>
      </c>
      <c r="D1818">
        <v>1439</v>
      </c>
      <c r="E1818" t="s">
        <v>73</v>
      </c>
      <c r="F1818">
        <v>359.75</v>
      </c>
      <c r="G1818">
        <v>90</v>
      </c>
      <c r="H1818" t="s">
        <v>18</v>
      </c>
      <c r="I1818" t="s">
        <v>85</v>
      </c>
    </row>
    <row r="1819" spans="1:9" x14ac:dyDescent="0.2">
      <c r="A1819">
        <v>10001818</v>
      </c>
      <c r="B1819" t="s">
        <v>51</v>
      </c>
      <c r="C1819">
        <v>76002</v>
      </c>
      <c r="D1819">
        <v>532</v>
      </c>
      <c r="E1819" t="s">
        <v>65</v>
      </c>
      <c r="F1819">
        <v>133</v>
      </c>
      <c r="G1819">
        <v>30</v>
      </c>
      <c r="H1819" t="s">
        <v>69</v>
      </c>
      <c r="I1819" t="s">
        <v>85</v>
      </c>
    </row>
    <row r="1820" spans="1:9" x14ac:dyDescent="0.2">
      <c r="A1820">
        <v>10001819</v>
      </c>
      <c r="B1820" t="s">
        <v>74</v>
      </c>
      <c r="C1820">
        <v>76002</v>
      </c>
      <c r="D1820">
        <v>242</v>
      </c>
      <c r="E1820" t="s">
        <v>60</v>
      </c>
      <c r="F1820">
        <v>60.5</v>
      </c>
      <c r="G1820">
        <v>60</v>
      </c>
      <c r="H1820" t="s">
        <v>21</v>
      </c>
      <c r="I1820" t="s">
        <v>85</v>
      </c>
    </row>
    <row r="1821" spans="1:9" x14ac:dyDescent="0.2">
      <c r="A1821">
        <v>10001820</v>
      </c>
      <c r="B1821" t="s">
        <v>71</v>
      </c>
      <c r="C1821">
        <v>76002</v>
      </c>
      <c r="D1821">
        <v>1950</v>
      </c>
      <c r="E1821" t="s">
        <v>54</v>
      </c>
      <c r="F1821">
        <v>487.5</v>
      </c>
      <c r="G1821">
        <v>90</v>
      </c>
      <c r="H1821" t="s">
        <v>18</v>
      </c>
      <c r="I1821" t="s">
        <v>85</v>
      </c>
    </row>
    <row r="1822" spans="1:9" x14ac:dyDescent="0.2">
      <c r="A1822">
        <v>10001821</v>
      </c>
      <c r="B1822" t="s">
        <v>48</v>
      </c>
      <c r="C1822">
        <v>76001</v>
      </c>
      <c r="D1822">
        <v>1149</v>
      </c>
      <c r="E1822" t="s">
        <v>52</v>
      </c>
      <c r="F1822">
        <v>287.25</v>
      </c>
      <c r="G1822">
        <v>60</v>
      </c>
      <c r="H1822" t="s">
        <v>18</v>
      </c>
      <c r="I1822" t="s">
        <v>85</v>
      </c>
    </row>
    <row r="1823" spans="1:9" x14ac:dyDescent="0.2">
      <c r="A1823">
        <v>10001822</v>
      </c>
      <c r="B1823" t="s">
        <v>67</v>
      </c>
      <c r="C1823">
        <v>76001</v>
      </c>
      <c r="D1823">
        <v>1813</v>
      </c>
      <c r="E1823" t="s">
        <v>58</v>
      </c>
      <c r="F1823">
        <v>453.25</v>
      </c>
      <c r="G1823">
        <v>90</v>
      </c>
      <c r="H1823" t="s">
        <v>18</v>
      </c>
      <c r="I1823" t="s">
        <v>85</v>
      </c>
    </row>
    <row r="1824" spans="1:9" x14ac:dyDescent="0.2">
      <c r="A1824">
        <v>10001823</v>
      </c>
      <c r="B1824" t="s">
        <v>76</v>
      </c>
      <c r="C1824">
        <v>76002</v>
      </c>
      <c r="D1824">
        <v>572</v>
      </c>
      <c r="E1824" t="s">
        <v>65</v>
      </c>
      <c r="F1824">
        <v>143</v>
      </c>
      <c r="G1824">
        <v>90</v>
      </c>
      <c r="H1824" t="s">
        <v>69</v>
      </c>
      <c r="I1824" t="s">
        <v>85</v>
      </c>
    </row>
    <row r="1825" spans="1:9" x14ac:dyDescent="0.2">
      <c r="A1825">
        <v>10001824</v>
      </c>
      <c r="B1825" t="s">
        <v>71</v>
      </c>
      <c r="C1825">
        <v>76001</v>
      </c>
      <c r="D1825">
        <v>820</v>
      </c>
      <c r="E1825" t="s">
        <v>54</v>
      </c>
      <c r="F1825">
        <v>205</v>
      </c>
      <c r="G1825">
        <v>30</v>
      </c>
      <c r="H1825" t="s">
        <v>69</v>
      </c>
      <c r="I1825" t="s">
        <v>85</v>
      </c>
    </row>
    <row r="1826" spans="1:9" x14ac:dyDescent="0.2">
      <c r="A1826">
        <v>10001825</v>
      </c>
      <c r="B1826" t="s">
        <v>48</v>
      </c>
      <c r="C1826">
        <v>76002</v>
      </c>
      <c r="D1826">
        <v>1105</v>
      </c>
      <c r="E1826" t="s">
        <v>73</v>
      </c>
      <c r="F1826">
        <v>276.25</v>
      </c>
      <c r="G1826">
        <v>60</v>
      </c>
      <c r="H1826" t="s">
        <v>18</v>
      </c>
      <c r="I1826" t="s">
        <v>85</v>
      </c>
    </row>
    <row r="1827" spans="1:9" x14ac:dyDescent="0.2">
      <c r="A1827">
        <v>10001826</v>
      </c>
      <c r="B1827" t="s">
        <v>57</v>
      </c>
      <c r="C1827">
        <v>76001</v>
      </c>
      <c r="D1827">
        <v>1604</v>
      </c>
      <c r="E1827" t="s">
        <v>52</v>
      </c>
      <c r="F1827">
        <v>401</v>
      </c>
      <c r="G1827">
        <v>90</v>
      </c>
      <c r="H1827" t="s">
        <v>18</v>
      </c>
      <c r="I1827" t="s">
        <v>85</v>
      </c>
    </row>
    <row r="1828" spans="1:9" x14ac:dyDescent="0.2">
      <c r="A1828">
        <v>10001827</v>
      </c>
      <c r="B1828" t="s">
        <v>76</v>
      </c>
      <c r="C1828">
        <v>76002</v>
      </c>
      <c r="D1828">
        <v>371</v>
      </c>
      <c r="E1828" t="s">
        <v>60</v>
      </c>
      <c r="F1828">
        <v>92.75</v>
      </c>
      <c r="G1828">
        <v>60</v>
      </c>
      <c r="H1828" t="s">
        <v>21</v>
      </c>
      <c r="I1828" t="s">
        <v>85</v>
      </c>
    </row>
    <row r="1829" spans="1:9" x14ac:dyDescent="0.2">
      <c r="A1829">
        <v>10001828</v>
      </c>
      <c r="B1829" t="s">
        <v>51</v>
      </c>
      <c r="C1829">
        <v>76001</v>
      </c>
      <c r="D1829">
        <v>1365</v>
      </c>
      <c r="E1829" t="s">
        <v>49</v>
      </c>
      <c r="F1829">
        <v>341.25</v>
      </c>
      <c r="G1829">
        <v>60</v>
      </c>
      <c r="H1829" t="s">
        <v>18</v>
      </c>
      <c r="I1829" t="s">
        <v>85</v>
      </c>
    </row>
    <row r="1830" spans="1:9" x14ac:dyDescent="0.2">
      <c r="A1830">
        <v>10001829</v>
      </c>
      <c r="B1830" t="s">
        <v>74</v>
      </c>
      <c r="C1830">
        <v>76002</v>
      </c>
      <c r="D1830">
        <v>1796</v>
      </c>
      <c r="E1830" t="s">
        <v>49</v>
      </c>
      <c r="F1830">
        <v>449</v>
      </c>
      <c r="G1830">
        <v>30</v>
      </c>
      <c r="H1830" t="s">
        <v>18</v>
      </c>
      <c r="I1830" t="s">
        <v>85</v>
      </c>
    </row>
    <row r="1831" spans="1:9" x14ac:dyDescent="0.2">
      <c r="A1831">
        <v>10001830</v>
      </c>
      <c r="B1831" t="s">
        <v>48</v>
      </c>
      <c r="C1831">
        <v>76001</v>
      </c>
      <c r="D1831">
        <v>1443</v>
      </c>
      <c r="E1831" t="s">
        <v>73</v>
      </c>
      <c r="F1831">
        <v>360.75</v>
      </c>
      <c r="G1831">
        <v>60</v>
      </c>
      <c r="H1831" t="s">
        <v>18</v>
      </c>
      <c r="I1831" t="s">
        <v>85</v>
      </c>
    </row>
    <row r="1832" spans="1:9" x14ac:dyDescent="0.2">
      <c r="A1832">
        <v>10001831</v>
      </c>
      <c r="B1832" t="s">
        <v>67</v>
      </c>
      <c r="C1832">
        <v>76002</v>
      </c>
      <c r="D1832">
        <v>1728</v>
      </c>
      <c r="E1832" t="s">
        <v>56</v>
      </c>
      <c r="F1832">
        <v>432</v>
      </c>
      <c r="G1832">
        <v>30</v>
      </c>
      <c r="H1832" t="s">
        <v>18</v>
      </c>
      <c r="I1832" t="s">
        <v>85</v>
      </c>
    </row>
    <row r="1833" spans="1:9" x14ac:dyDescent="0.2">
      <c r="A1833">
        <v>10001832</v>
      </c>
      <c r="B1833" t="s">
        <v>71</v>
      </c>
      <c r="C1833">
        <v>76001</v>
      </c>
      <c r="D1833">
        <v>884</v>
      </c>
      <c r="E1833" t="s">
        <v>49</v>
      </c>
      <c r="F1833">
        <v>221</v>
      </c>
      <c r="G1833">
        <v>60</v>
      </c>
      <c r="H1833" t="s">
        <v>69</v>
      </c>
      <c r="I1833" t="s">
        <v>85</v>
      </c>
    </row>
    <row r="1834" spans="1:9" x14ac:dyDescent="0.2">
      <c r="A1834">
        <v>10001833</v>
      </c>
      <c r="B1834" t="s">
        <v>75</v>
      </c>
      <c r="C1834">
        <v>76002</v>
      </c>
      <c r="D1834">
        <v>1135</v>
      </c>
      <c r="E1834" t="s">
        <v>56</v>
      </c>
      <c r="F1834">
        <v>283.75</v>
      </c>
      <c r="G1834">
        <v>30</v>
      </c>
      <c r="H1834" t="s">
        <v>18</v>
      </c>
      <c r="I1834" t="s">
        <v>85</v>
      </c>
    </row>
    <row r="1835" spans="1:9" x14ac:dyDescent="0.2">
      <c r="A1835">
        <v>10001834</v>
      </c>
      <c r="B1835" t="s">
        <v>75</v>
      </c>
      <c r="C1835">
        <v>76001</v>
      </c>
      <c r="D1835">
        <v>714</v>
      </c>
      <c r="E1835" t="s">
        <v>56</v>
      </c>
      <c r="F1835">
        <v>178.5</v>
      </c>
      <c r="G1835">
        <v>30</v>
      </c>
      <c r="H1835" t="s">
        <v>69</v>
      </c>
      <c r="I1835" t="s">
        <v>85</v>
      </c>
    </row>
    <row r="1836" spans="1:9" x14ac:dyDescent="0.2">
      <c r="A1836">
        <v>10001835</v>
      </c>
      <c r="B1836" t="s">
        <v>67</v>
      </c>
      <c r="C1836">
        <v>76001</v>
      </c>
      <c r="D1836">
        <v>1342</v>
      </c>
      <c r="E1836" t="s">
        <v>52</v>
      </c>
      <c r="F1836">
        <v>335.5</v>
      </c>
      <c r="G1836">
        <v>30</v>
      </c>
      <c r="H1836" t="s">
        <v>18</v>
      </c>
      <c r="I1836" t="s">
        <v>85</v>
      </c>
    </row>
    <row r="1837" spans="1:9" x14ac:dyDescent="0.2">
      <c r="A1837">
        <v>10001836</v>
      </c>
      <c r="B1837" t="s">
        <v>48</v>
      </c>
      <c r="C1837">
        <v>76002</v>
      </c>
      <c r="D1837">
        <v>549</v>
      </c>
      <c r="E1837" t="s">
        <v>61</v>
      </c>
      <c r="F1837">
        <v>137.25</v>
      </c>
      <c r="G1837">
        <v>30</v>
      </c>
      <c r="H1837" t="s">
        <v>69</v>
      </c>
      <c r="I1837" t="s">
        <v>85</v>
      </c>
    </row>
    <row r="1838" spans="1:9" x14ac:dyDescent="0.2">
      <c r="A1838">
        <v>10001837</v>
      </c>
      <c r="B1838" t="s">
        <v>70</v>
      </c>
      <c r="C1838">
        <v>76001</v>
      </c>
      <c r="D1838">
        <v>1303</v>
      </c>
      <c r="E1838" t="s">
        <v>65</v>
      </c>
      <c r="F1838">
        <v>325.75</v>
      </c>
      <c r="G1838">
        <v>30</v>
      </c>
      <c r="H1838" t="s">
        <v>18</v>
      </c>
      <c r="I1838" t="s">
        <v>85</v>
      </c>
    </row>
    <row r="1839" spans="1:9" x14ac:dyDescent="0.2">
      <c r="A1839">
        <v>10001838</v>
      </c>
      <c r="B1839" t="s">
        <v>53</v>
      </c>
      <c r="C1839">
        <v>76002</v>
      </c>
      <c r="D1839">
        <v>1437</v>
      </c>
      <c r="E1839" t="s">
        <v>54</v>
      </c>
      <c r="F1839">
        <v>359.25</v>
      </c>
      <c r="G1839">
        <v>60</v>
      </c>
      <c r="H1839" t="s">
        <v>18</v>
      </c>
      <c r="I1839" t="s">
        <v>85</v>
      </c>
    </row>
    <row r="1840" spans="1:9" x14ac:dyDescent="0.2">
      <c r="A1840">
        <v>10001839</v>
      </c>
      <c r="B1840" t="s">
        <v>62</v>
      </c>
      <c r="C1840">
        <v>76001</v>
      </c>
      <c r="D1840">
        <v>257</v>
      </c>
      <c r="E1840" t="s">
        <v>61</v>
      </c>
      <c r="F1840">
        <v>64.25</v>
      </c>
      <c r="G1840">
        <v>60</v>
      </c>
      <c r="H1840" t="s">
        <v>21</v>
      </c>
      <c r="I1840" t="s">
        <v>85</v>
      </c>
    </row>
    <row r="1841" spans="1:9" x14ac:dyDescent="0.2">
      <c r="A1841">
        <v>10001840</v>
      </c>
      <c r="B1841" t="s">
        <v>68</v>
      </c>
      <c r="C1841">
        <v>76002</v>
      </c>
      <c r="D1841">
        <v>429</v>
      </c>
      <c r="E1841" t="s">
        <v>49</v>
      </c>
      <c r="F1841">
        <v>107.25</v>
      </c>
      <c r="G1841">
        <v>60</v>
      </c>
      <c r="H1841" t="s">
        <v>21</v>
      </c>
      <c r="I1841" t="s">
        <v>85</v>
      </c>
    </row>
    <row r="1842" spans="1:9" x14ac:dyDescent="0.2">
      <c r="A1842">
        <v>10001841</v>
      </c>
      <c r="B1842" t="s">
        <v>63</v>
      </c>
      <c r="C1842">
        <v>76002</v>
      </c>
      <c r="D1842">
        <v>1231</v>
      </c>
      <c r="E1842" t="s">
        <v>54</v>
      </c>
      <c r="F1842">
        <v>307.75</v>
      </c>
      <c r="G1842">
        <v>60</v>
      </c>
      <c r="H1842" t="s">
        <v>18</v>
      </c>
      <c r="I1842" t="s">
        <v>85</v>
      </c>
    </row>
    <row r="1843" spans="1:9" x14ac:dyDescent="0.2">
      <c r="A1843">
        <v>10001842</v>
      </c>
      <c r="B1843" t="s">
        <v>70</v>
      </c>
      <c r="C1843">
        <v>76002</v>
      </c>
      <c r="D1843">
        <v>1434</v>
      </c>
      <c r="E1843" t="s">
        <v>54</v>
      </c>
      <c r="F1843">
        <v>358.5</v>
      </c>
      <c r="G1843">
        <v>60</v>
      </c>
      <c r="H1843" t="s">
        <v>18</v>
      </c>
      <c r="I1843" t="s">
        <v>85</v>
      </c>
    </row>
    <row r="1844" spans="1:9" x14ac:dyDescent="0.2">
      <c r="A1844">
        <v>10001843</v>
      </c>
      <c r="B1844" t="s">
        <v>59</v>
      </c>
      <c r="C1844">
        <v>76001</v>
      </c>
      <c r="D1844">
        <v>1000</v>
      </c>
      <c r="E1844" t="s">
        <v>65</v>
      </c>
      <c r="F1844">
        <v>250</v>
      </c>
      <c r="G1844">
        <v>90</v>
      </c>
      <c r="H1844" t="s">
        <v>69</v>
      </c>
      <c r="I1844" t="s">
        <v>85</v>
      </c>
    </row>
    <row r="1845" spans="1:9" x14ac:dyDescent="0.2">
      <c r="A1845">
        <v>10001844</v>
      </c>
      <c r="B1845" t="s">
        <v>55</v>
      </c>
      <c r="C1845">
        <v>76002</v>
      </c>
      <c r="D1845">
        <v>1148</v>
      </c>
      <c r="E1845" t="s">
        <v>61</v>
      </c>
      <c r="F1845">
        <v>287</v>
      </c>
      <c r="G1845">
        <v>90</v>
      </c>
      <c r="H1845" t="s">
        <v>18</v>
      </c>
      <c r="I1845" t="s">
        <v>85</v>
      </c>
    </row>
    <row r="1846" spans="1:9" x14ac:dyDescent="0.2">
      <c r="A1846">
        <v>10001845</v>
      </c>
      <c r="B1846" t="s">
        <v>51</v>
      </c>
      <c r="C1846">
        <v>76001</v>
      </c>
      <c r="D1846">
        <v>1347</v>
      </c>
      <c r="E1846" t="s">
        <v>52</v>
      </c>
      <c r="F1846">
        <v>336.75</v>
      </c>
      <c r="G1846">
        <v>60</v>
      </c>
      <c r="H1846" t="s">
        <v>18</v>
      </c>
      <c r="I1846" t="s">
        <v>85</v>
      </c>
    </row>
    <row r="1847" spans="1:9" x14ac:dyDescent="0.2">
      <c r="A1847">
        <v>10001846</v>
      </c>
      <c r="B1847" t="s">
        <v>59</v>
      </c>
      <c r="C1847">
        <v>76001</v>
      </c>
      <c r="D1847">
        <v>802</v>
      </c>
      <c r="E1847" t="s">
        <v>52</v>
      </c>
      <c r="F1847">
        <v>200.5</v>
      </c>
      <c r="G1847">
        <v>30</v>
      </c>
      <c r="H1847" t="s">
        <v>69</v>
      </c>
      <c r="I1847" t="s">
        <v>85</v>
      </c>
    </row>
    <row r="1848" spans="1:9" x14ac:dyDescent="0.2">
      <c r="A1848">
        <v>10001847</v>
      </c>
      <c r="B1848" t="s">
        <v>71</v>
      </c>
      <c r="C1848">
        <v>76001</v>
      </c>
      <c r="D1848">
        <v>1919</v>
      </c>
      <c r="E1848" t="s">
        <v>52</v>
      </c>
      <c r="F1848">
        <v>479.75</v>
      </c>
      <c r="G1848">
        <v>30</v>
      </c>
      <c r="H1848" t="s">
        <v>18</v>
      </c>
      <c r="I1848" t="s">
        <v>85</v>
      </c>
    </row>
    <row r="1849" spans="1:9" x14ac:dyDescent="0.2">
      <c r="A1849">
        <v>10001848</v>
      </c>
      <c r="B1849" t="s">
        <v>70</v>
      </c>
      <c r="C1849">
        <v>76001</v>
      </c>
      <c r="D1849">
        <v>717</v>
      </c>
      <c r="E1849" t="s">
        <v>58</v>
      </c>
      <c r="F1849">
        <v>179.25</v>
      </c>
      <c r="G1849">
        <v>60</v>
      </c>
      <c r="H1849" t="s">
        <v>69</v>
      </c>
      <c r="I1849" t="s">
        <v>85</v>
      </c>
    </row>
    <row r="1850" spans="1:9" x14ac:dyDescent="0.2">
      <c r="A1850">
        <v>10001849</v>
      </c>
      <c r="B1850" t="s">
        <v>62</v>
      </c>
      <c r="C1850">
        <v>76002</v>
      </c>
      <c r="D1850">
        <v>838</v>
      </c>
      <c r="E1850" t="s">
        <v>49</v>
      </c>
      <c r="F1850">
        <v>209.5</v>
      </c>
      <c r="G1850">
        <v>90</v>
      </c>
      <c r="H1850" t="s">
        <v>69</v>
      </c>
      <c r="I1850" t="s">
        <v>85</v>
      </c>
    </row>
    <row r="1851" spans="1:9" x14ac:dyDescent="0.2">
      <c r="A1851">
        <v>10001850</v>
      </c>
      <c r="B1851" t="s">
        <v>76</v>
      </c>
      <c r="C1851">
        <v>76001</v>
      </c>
      <c r="D1851">
        <v>324</v>
      </c>
      <c r="E1851" t="s">
        <v>49</v>
      </c>
      <c r="F1851">
        <v>81</v>
      </c>
      <c r="G1851">
        <v>90</v>
      </c>
      <c r="H1851" t="s">
        <v>21</v>
      </c>
      <c r="I1851" t="s">
        <v>85</v>
      </c>
    </row>
    <row r="1852" spans="1:9" x14ac:dyDescent="0.2">
      <c r="A1852">
        <v>10001851</v>
      </c>
      <c r="B1852" t="s">
        <v>57</v>
      </c>
      <c r="C1852">
        <v>76001</v>
      </c>
      <c r="D1852">
        <v>1309</v>
      </c>
      <c r="E1852" t="s">
        <v>61</v>
      </c>
      <c r="F1852">
        <v>327.25</v>
      </c>
      <c r="G1852">
        <v>60</v>
      </c>
      <c r="H1852" t="s">
        <v>18</v>
      </c>
      <c r="I1852" t="s">
        <v>85</v>
      </c>
    </row>
    <row r="1853" spans="1:9" x14ac:dyDescent="0.2">
      <c r="A1853">
        <v>10001852</v>
      </c>
      <c r="B1853" t="s">
        <v>59</v>
      </c>
      <c r="C1853">
        <v>76001</v>
      </c>
      <c r="D1853">
        <v>1333</v>
      </c>
      <c r="E1853" t="s">
        <v>73</v>
      </c>
      <c r="F1853">
        <v>333.25</v>
      </c>
      <c r="G1853">
        <v>30</v>
      </c>
      <c r="H1853" t="s">
        <v>18</v>
      </c>
      <c r="I1853" t="s">
        <v>85</v>
      </c>
    </row>
    <row r="1854" spans="1:9" x14ac:dyDescent="0.2">
      <c r="A1854">
        <v>10001853</v>
      </c>
      <c r="B1854" t="s">
        <v>55</v>
      </c>
      <c r="C1854">
        <v>76002</v>
      </c>
      <c r="D1854">
        <v>1496</v>
      </c>
      <c r="E1854" t="s">
        <v>60</v>
      </c>
      <c r="F1854">
        <v>374</v>
      </c>
      <c r="G1854">
        <v>90</v>
      </c>
      <c r="H1854" t="s">
        <v>18</v>
      </c>
      <c r="I1854" t="s">
        <v>85</v>
      </c>
    </row>
    <row r="1855" spans="1:9" x14ac:dyDescent="0.2">
      <c r="A1855">
        <v>10001854</v>
      </c>
      <c r="B1855" t="s">
        <v>53</v>
      </c>
      <c r="C1855">
        <v>76002</v>
      </c>
      <c r="D1855">
        <v>327</v>
      </c>
      <c r="E1855" t="s">
        <v>65</v>
      </c>
      <c r="F1855">
        <v>81.75</v>
      </c>
      <c r="G1855">
        <v>30</v>
      </c>
      <c r="H1855" t="s">
        <v>21</v>
      </c>
      <c r="I1855" t="s">
        <v>85</v>
      </c>
    </row>
    <row r="1856" spans="1:9" x14ac:dyDescent="0.2">
      <c r="A1856">
        <v>10001855</v>
      </c>
      <c r="B1856" t="s">
        <v>48</v>
      </c>
      <c r="C1856">
        <v>76001</v>
      </c>
      <c r="D1856">
        <v>1662</v>
      </c>
      <c r="E1856" t="s">
        <v>52</v>
      </c>
      <c r="F1856">
        <v>415.5</v>
      </c>
      <c r="G1856">
        <v>30</v>
      </c>
      <c r="H1856" t="s">
        <v>18</v>
      </c>
      <c r="I1856" t="s">
        <v>85</v>
      </c>
    </row>
    <row r="1857" spans="1:9" x14ac:dyDescent="0.2">
      <c r="A1857">
        <v>10001856</v>
      </c>
      <c r="B1857" t="s">
        <v>71</v>
      </c>
      <c r="C1857">
        <v>76002</v>
      </c>
      <c r="D1857">
        <v>1479</v>
      </c>
      <c r="E1857" t="s">
        <v>61</v>
      </c>
      <c r="F1857">
        <v>369.75</v>
      </c>
      <c r="G1857">
        <v>30</v>
      </c>
      <c r="H1857" t="s">
        <v>18</v>
      </c>
      <c r="I1857" t="s">
        <v>85</v>
      </c>
    </row>
    <row r="1858" spans="1:9" x14ac:dyDescent="0.2">
      <c r="A1858">
        <v>10001857</v>
      </c>
      <c r="B1858" t="s">
        <v>68</v>
      </c>
      <c r="C1858">
        <v>76001</v>
      </c>
      <c r="D1858">
        <v>939</v>
      </c>
      <c r="E1858" t="s">
        <v>61</v>
      </c>
      <c r="F1858">
        <v>234.75</v>
      </c>
      <c r="G1858">
        <v>60</v>
      </c>
      <c r="H1858" t="s">
        <v>69</v>
      </c>
      <c r="I1858" t="s">
        <v>85</v>
      </c>
    </row>
    <row r="1859" spans="1:9" x14ac:dyDescent="0.2">
      <c r="A1859">
        <v>10001858</v>
      </c>
      <c r="B1859" t="s">
        <v>62</v>
      </c>
      <c r="C1859">
        <v>76002</v>
      </c>
      <c r="D1859">
        <v>429</v>
      </c>
      <c r="E1859" t="s">
        <v>65</v>
      </c>
      <c r="F1859">
        <v>107.25</v>
      </c>
      <c r="G1859">
        <v>30</v>
      </c>
      <c r="H1859" t="s">
        <v>21</v>
      </c>
      <c r="I1859" t="s">
        <v>85</v>
      </c>
    </row>
    <row r="1860" spans="1:9" x14ac:dyDescent="0.2">
      <c r="A1860">
        <v>10001859</v>
      </c>
      <c r="B1860" t="s">
        <v>59</v>
      </c>
      <c r="C1860">
        <v>76002</v>
      </c>
      <c r="D1860">
        <v>1734</v>
      </c>
      <c r="E1860" t="s">
        <v>73</v>
      </c>
      <c r="F1860">
        <v>433.5</v>
      </c>
      <c r="G1860">
        <v>90</v>
      </c>
      <c r="H1860" t="s">
        <v>18</v>
      </c>
      <c r="I1860" t="s">
        <v>85</v>
      </c>
    </row>
    <row r="1861" spans="1:9" x14ac:dyDescent="0.2">
      <c r="A1861">
        <v>10001860</v>
      </c>
      <c r="B1861" t="s">
        <v>70</v>
      </c>
      <c r="C1861">
        <v>76001</v>
      </c>
      <c r="D1861">
        <v>667</v>
      </c>
      <c r="E1861" t="s">
        <v>58</v>
      </c>
      <c r="F1861">
        <v>166.75</v>
      </c>
      <c r="G1861">
        <v>90</v>
      </c>
      <c r="H1861" t="s">
        <v>69</v>
      </c>
      <c r="I1861" t="s">
        <v>85</v>
      </c>
    </row>
    <row r="1862" spans="1:9" x14ac:dyDescent="0.2">
      <c r="A1862">
        <v>10001861</v>
      </c>
      <c r="B1862" t="s">
        <v>63</v>
      </c>
      <c r="C1862">
        <v>76002</v>
      </c>
      <c r="D1862">
        <v>1054</v>
      </c>
      <c r="E1862" t="s">
        <v>49</v>
      </c>
      <c r="F1862">
        <v>263.5</v>
      </c>
      <c r="G1862">
        <v>60</v>
      </c>
      <c r="H1862" t="s">
        <v>18</v>
      </c>
      <c r="I1862" t="s">
        <v>85</v>
      </c>
    </row>
    <row r="1863" spans="1:9" x14ac:dyDescent="0.2">
      <c r="A1863">
        <v>10001862</v>
      </c>
      <c r="B1863" t="s">
        <v>64</v>
      </c>
      <c r="C1863">
        <v>76001</v>
      </c>
      <c r="D1863">
        <v>913</v>
      </c>
      <c r="E1863" t="s">
        <v>65</v>
      </c>
      <c r="F1863">
        <v>228.25</v>
      </c>
      <c r="G1863">
        <v>30</v>
      </c>
      <c r="H1863" t="s">
        <v>69</v>
      </c>
      <c r="I1863" t="s">
        <v>85</v>
      </c>
    </row>
    <row r="1864" spans="1:9" x14ac:dyDescent="0.2">
      <c r="A1864">
        <v>10001863</v>
      </c>
      <c r="B1864" t="s">
        <v>59</v>
      </c>
      <c r="C1864">
        <v>76001</v>
      </c>
      <c r="D1864">
        <v>1583</v>
      </c>
      <c r="E1864" t="s">
        <v>52</v>
      </c>
      <c r="F1864">
        <v>395.75</v>
      </c>
      <c r="G1864">
        <v>90</v>
      </c>
      <c r="H1864" t="s">
        <v>18</v>
      </c>
      <c r="I1864" t="s">
        <v>85</v>
      </c>
    </row>
    <row r="1865" spans="1:9" x14ac:dyDescent="0.2">
      <c r="A1865">
        <v>10001864</v>
      </c>
      <c r="B1865" t="s">
        <v>74</v>
      </c>
      <c r="C1865">
        <v>76002</v>
      </c>
      <c r="D1865">
        <v>1067</v>
      </c>
      <c r="E1865" t="s">
        <v>73</v>
      </c>
      <c r="F1865">
        <v>266.75</v>
      </c>
      <c r="G1865">
        <v>90</v>
      </c>
      <c r="H1865" t="s">
        <v>18</v>
      </c>
      <c r="I1865" t="s">
        <v>85</v>
      </c>
    </row>
    <row r="1866" spans="1:9" x14ac:dyDescent="0.2">
      <c r="A1866">
        <v>10001865</v>
      </c>
      <c r="B1866" t="s">
        <v>66</v>
      </c>
      <c r="C1866">
        <v>76001</v>
      </c>
      <c r="D1866">
        <v>1206</v>
      </c>
      <c r="E1866" t="s">
        <v>49</v>
      </c>
      <c r="F1866">
        <v>301.5</v>
      </c>
      <c r="G1866">
        <v>30</v>
      </c>
      <c r="H1866" t="s">
        <v>18</v>
      </c>
      <c r="I1866" t="s">
        <v>85</v>
      </c>
    </row>
    <row r="1867" spans="1:9" x14ac:dyDescent="0.2">
      <c r="A1867">
        <v>10001866</v>
      </c>
      <c r="B1867" t="s">
        <v>64</v>
      </c>
      <c r="C1867">
        <v>76001</v>
      </c>
      <c r="D1867">
        <v>1366</v>
      </c>
      <c r="E1867" t="s">
        <v>56</v>
      </c>
      <c r="F1867">
        <v>341.5</v>
      </c>
      <c r="G1867">
        <v>30</v>
      </c>
      <c r="H1867" t="s">
        <v>18</v>
      </c>
      <c r="I1867" t="s">
        <v>85</v>
      </c>
    </row>
    <row r="1868" spans="1:9" x14ac:dyDescent="0.2">
      <c r="A1868">
        <v>10001867</v>
      </c>
      <c r="B1868" t="s">
        <v>57</v>
      </c>
      <c r="C1868">
        <v>76002</v>
      </c>
      <c r="D1868">
        <v>1651</v>
      </c>
      <c r="E1868" t="s">
        <v>49</v>
      </c>
      <c r="F1868">
        <v>412.75</v>
      </c>
      <c r="G1868">
        <v>90</v>
      </c>
      <c r="H1868" t="s">
        <v>18</v>
      </c>
      <c r="I1868" t="s">
        <v>85</v>
      </c>
    </row>
    <row r="1869" spans="1:9" x14ac:dyDescent="0.2">
      <c r="A1869">
        <v>10001868</v>
      </c>
      <c r="B1869" t="s">
        <v>71</v>
      </c>
      <c r="C1869">
        <v>76002</v>
      </c>
      <c r="D1869">
        <v>481</v>
      </c>
      <c r="E1869" t="s">
        <v>65</v>
      </c>
      <c r="F1869">
        <v>120.25</v>
      </c>
      <c r="G1869">
        <v>90</v>
      </c>
      <c r="H1869" t="s">
        <v>21</v>
      </c>
      <c r="I1869" t="s">
        <v>85</v>
      </c>
    </row>
    <row r="1870" spans="1:9" x14ac:dyDescent="0.2">
      <c r="A1870">
        <v>10001869</v>
      </c>
      <c r="B1870" t="s">
        <v>70</v>
      </c>
      <c r="C1870">
        <v>76001</v>
      </c>
      <c r="D1870">
        <v>975</v>
      </c>
      <c r="E1870" t="s">
        <v>61</v>
      </c>
      <c r="F1870">
        <v>243.75</v>
      </c>
      <c r="G1870">
        <v>30</v>
      </c>
      <c r="H1870" t="s">
        <v>69</v>
      </c>
      <c r="I1870" t="s">
        <v>85</v>
      </c>
    </row>
    <row r="1871" spans="1:9" x14ac:dyDescent="0.2">
      <c r="A1871">
        <v>10001870</v>
      </c>
      <c r="B1871" t="s">
        <v>64</v>
      </c>
      <c r="C1871">
        <v>76001</v>
      </c>
      <c r="D1871">
        <v>981</v>
      </c>
      <c r="E1871" t="s">
        <v>65</v>
      </c>
      <c r="F1871">
        <v>245.25</v>
      </c>
      <c r="G1871">
        <v>90</v>
      </c>
      <c r="H1871" t="s">
        <v>69</v>
      </c>
      <c r="I1871" t="s">
        <v>85</v>
      </c>
    </row>
    <row r="1872" spans="1:9" x14ac:dyDescent="0.2">
      <c r="A1872">
        <v>10001871</v>
      </c>
      <c r="B1872" t="s">
        <v>72</v>
      </c>
      <c r="C1872">
        <v>76001</v>
      </c>
      <c r="D1872">
        <v>558</v>
      </c>
      <c r="E1872" t="s">
        <v>73</v>
      </c>
      <c r="F1872">
        <v>139.5</v>
      </c>
      <c r="G1872">
        <v>30</v>
      </c>
      <c r="H1872" t="s">
        <v>69</v>
      </c>
      <c r="I1872" t="s">
        <v>85</v>
      </c>
    </row>
    <row r="1873" spans="1:9" x14ac:dyDescent="0.2">
      <c r="A1873">
        <v>10001872</v>
      </c>
      <c r="B1873" t="s">
        <v>64</v>
      </c>
      <c r="C1873">
        <v>76001</v>
      </c>
      <c r="D1873">
        <v>476</v>
      </c>
      <c r="E1873" t="s">
        <v>54</v>
      </c>
      <c r="F1873">
        <v>119</v>
      </c>
      <c r="G1873">
        <v>30</v>
      </c>
      <c r="H1873" t="s">
        <v>21</v>
      </c>
      <c r="I1873" t="s">
        <v>85</v>
      </c>
    </row>
    <row r="1874" spans="1:9" x14ac:dyDescent="0.2">
      <c r="A1874">
        <v>10001873</v>
      </c>
      <c r="B1874" t="s">
        <v>72</v>
      </c>
      <c r="C1874">
        <v>76002</v>
      </c>
      <c r="D1874">
        <v>791</v>
      </c>
      <c r="E1874" t="s">
        <v>49</v>
      </c>
      <c r="F1874">
        <v>197.75</v>
      </c>
      <c r="G1874">
        <v>60</v>
      </c>
      <c r="H1874" t="s">
        <v>69</v>
      </c>
      <c r="I1874" t="s">
        <v>85</v>
      </c>
    </row>
    <row r="1875" spans="1:9" x14ac:dyDescent="0.2">
      <c r="A1875">
        <v>10001874</v>
      </c>
      <c r="B1875" t="s">
        <v>63</v>
      </c>
      <c r="C1875">
        <v>76002</v>
      </c>
      <c r="D1875">
        <v>353</v>
      </c>
      <c r="E1875" t="s">
        <v>56</v>
      </c>
      <c r="F1875">
        <v>88.25</v>
      </c>
      <c r="G1875">
        <v>60</v>
      </c>
      <c r="H1875" t="s">
        <v>21</v>
      </c>
      <c r="I1875" t="s">
        <v>85</v>
      </c>
    </row>
    <row r="1876" spans="1:9" x14ac:dyDescent="0.2">
      <c r="A1876">
        <v>10001875</v>
      </c>
      <c r="B1876" t="s">
        <v>57</v>
      </c>
      <c r="C1876">
        <v>76002</v>
      </c>
      <c r="D1876">
        <v>1812</v>
      </c>
      <c r="E1876" t="s">
        <v>56</v>
      </c>
      <c r="F1876">
        <v>453</v>
      </c>
      <c r="G1876">
        <v>30</v>
      </c>
      <c r="H1876" t="s">
        <v>18</v>
      </c>
      <c r="I1876" t="s">
        <v>85</v>
      </c>
    </row>
    <row r="1877" spans="1:9" x14ac:dyDescent="0.2">
      <c r="A1877">
        <v>10001876</v>
      </c>
      <c r="B1877" t="s">
        <v>53</v>
      </c>
      <c r="C1877">
        <v>76002</v>
      </c>
      <c r="D1877">
        <v>884</v>
      </c>
      <c r="E1877" t="s">
        <v>65</v>
      </c>
      <c r="F1877">
        <v>221</v>
      </c>
      <c r="G1877">
        <v>60</v>
      </c>
      <c r="H1877" t="s">
        <v>69</v>
      </c>
      <c r="I1877" t="s">
        <v>85</v>
      </c>
    </row>
    <row r="1878" spans="1:9" x14ac:dyDescent="0.2">
      <c r="A1878">
        <v>10001877</v>
      </c>
      <c r="B1878" t="s">
        <v>55</v>
      </c>
      <c r="C1878">
        <v>76001</v>
      </c>
      <c r="D1878">
        <v>1055</v>
      </c>
      <c r="E1878" t="s">
        <v>60</v>
      </c>
      <c r="F1878">
        <v>263.75</v>
      </c>
      <c r="G1878">
        <v>30</v>
      </c>
      <c r="H1878" t="s">
        <v>18</v>
      </c>
      <c r="I1878" t="s">
        <v>85</v>
      </c>
    </row>
    <row r="1879" spans="1:9" x14ac:dyDescent="0.2">
      <c r="A1879">
        <v>10001878</v>
      </c>
      <c r="B1879" t="s">
        <v>63</v>
      </c>
      <c r="C1879">
        <v>76002</v>
      </c>
      <c r="D1879">
        <v>831</v>
      </c>
      <c r="E1879" t="s">
        <v>60</v>
      </c>
      <c r="F1879">
        <v>207.75</v>
      </c>
      <c r="G1879">
        <v>60</v>
      </c>
      <c r="H1879" t="s">
        <v>69</v>
      </c>
      <c r="I1879" t="s">
        <v>85</v>
      </c>
    </row>
    <row r="1880" spans="1:9" x14ac:dyDescent="0.2">
      <c r="A1880">
        <v>10001879</v>
      </c>
      <c r="B1880" t="s">
        <v>62</v>
      </c>
      <c r="C1880">
        <v>76002</v>
      </c>
      <c r="D1880">
        <v>623</v>
      </c>
      <c r="E1880" t="s">
        <v>60</v>
      </c>
      <c r="F1880">
        <v>155.75</v>
      </c>
      <c r="G1880">
        <v>60</v>
      </c>
      <c r="H1880" t="s">
        <v>69</v>
      </c>
      <c r="I1880" t="s">
        <v>85</v>
      </c>
    </row>
    <row r="1881" spans="1:9" x14ac:dyDescent="0.2">
      <c r="A1881">
        <v>10001880</v>
      </c>
      <c r="B1881" t="s">
        <v>72</v>
      </c>
      <c r="C1881">
        <v>76001</v>
      </c>
      <c r="D1881">
        <v>488</v>
      </c>
      <c r="E1881" t="s">
        <v>52</v>
      </c>
      <c r="F1881">
        <v>122</v>
      </c>
      <c r="G1881">
        <v>30</v>
      </c>
      <c r="H1881" t="s">
        <v>21</v>
      </c>
      <c r="I1881" t="s">
        <v>85</v>
      </c>
    </row>
    <row r="1882" spans="1:9" x14ac:dyDescent="0.2">
      <c r="A1882">
        <v>10001881</v>
      </c>
      <c r="B1882" t="s">
        <v>59</v>
      </c>
      <c r="C1882">
        <v>76001</v>
      </c>
      <c r="D1882">
        <v>980</v>
      </c>
      <c r="E1882" t="s">
        <v>56</v>
      </c>
      <c r="F1882">
        <v>245</v>
      </c>
      <c r="G1882">
        <v>90</v>
      </c>
      <c r="H1882" t="s">
        <v>69</v>
      </c>
      <c r="I1882" t="s">
        <v>85</v>
      </c>
    </row>
    <row r="1883" spans="1:9" x14ac:dyDescent="0.2">
      <c r="A1883">
        <v>10001882</v>
      </c>
      <c r="B1883" t="s">
        <v>55</v>
      </c>
      <c r="C1883">
        <v>76002</v>
      </c>
      <c r="D1883">
        <v>1772</v>
      </c>
      <c r="E1883" t="s">
        <v>73</v>
      </c>
      <c r="F1883">
        <v>443</v>
      </c>
      <c r="G1883">
        <v>30</v>
      </c>
      <c r="H1883" t="s">
        <v>18</v>
      </c>
      <c r="I1883" t="s">
        <v>85</v>
      </c>
    </row>
    <row r="1884" spans="1:9" x14ac:dyDescent="0.2">
      <c r="A1884">
        <v>10001883</v>
      </c>
      <c r="B1884" t="s">
        <v>59</v>
      </c>
      <c r="C1884">
        <v>76001</v>
      </c>
      <c r="D1884">
        <v>1164</v>
      </c>
      <c r="E1884" t="s">
        <v>49</v>
      </c>
      <c r="F1884">
        <v>291</v>
      </c>
      <c r="G1884">
        <v>60</v>
      </c>
      <c r="H1884" t="s">
        <v>18</v>
      </c>
      <c r="I1884" t="s">
        <v>85</v>
      </c>
    </row>
    <row r="1885" spans="1:9" x14ac:dyDescent="0.2">
      <c r="A1885">
        <v>10001884</v>
      </c>
      <c r="B1885" t="s">
        <v>48</v>
      </c>
      <c r="C1885">
        <v>76001</v>
      </c>
      <c r="D1885">
        <v>695</v>
      </c>
      <c r="E1885" t="s">
        <v>56</v>
      </c>
      <c r="F1885">
        <v>173.75</v>
      </c>
      <c r="G1885">
        <v>90</v>
      </c>
      <c r="H1885" t="s">
        <v>69</v>
      </c>
      <c r="I1885" t="s">
        <v>85</v>
      </c>
    </row>
    <row r="1886" spans="1:9" x14ac:dyDescent="0.2">
      <c r="A1886">
        <v>10001885</v>
      </c>
      <c r="B1886" t="s">
        <v>71</v>
      </c>
      <c r="C1886">
        <v>76002</v>
      </c>
      <c r="D1886">
        <v>904</v>
      </c>
      <c r="E1886" t="s">
        <v>54</v>
      </c>
      <c r="F1886">
        <v>226</v>
      </c>
      <c r="G1886">
        <v>30</v>
      </c>
      <c r="H1886" t="s">
        <v>69</v>
      </c>
      <c r="I1886" t="s">
        <v>85</v>
      </c>
    </row>
    <row r="1887" spans="1:9" x14ac:dyDescent="0.2">
      <c r="A1887">
        <v>10001886</v>
      </c>
      <c r="B1887" t="s">
        <v>71</v>
      </c>
      <c r="C1887">
        <v>76002</v>
      </c>
      <c r="D1887">
        <v>1022</v>
      </c>
      <c r="E1887" t="s">
        <v>56</v>
      </c>
      <c r="F1887">
        <v>255.5</v>
      </c>
      <c r="G1887">
        <v>90</v>
      </c>
      <c r="H1887" t="s">
        <v>18</v>
      </c>
      <c r="I1887" t="s">
        <v>85</v>
      </c>
    </row>
    <row r="1888" spans="1:9" x14ac:dyDescent="0.2">
      <c r="A1888">
        <v>10001887</v>
      </c>
      <c r="B1888" t="s">
        <v>71</v>
      </c>
      <c r="C1888">
        <v>76001</v>
      </c>
      <c r="D1888">
        <v>671</v>
      </c>
      <c r="E1888" t="s">
        <v>60</v>
      </c>
      <c r="F1888">
        <v>167.75</v>
      </c>
      <c r="G1888">
        <v>60</v>
      </c>
      <c r="H1888" t="s">
        <v>69</v>
      </c>
      <c r="I1888" t="s">
        <v>85</v>
      </c>
    </row>
    <row r="1889" spans="1:9" x14ac:dyDescent="0.2">
      <c r="A1889">
        <v>10001888</v>
      </c>
      <c r="B1889" t="s">
        <v>62</v>
      </c>
      <c r="C1889">
        <v>76001</v>
      </c>
      <c r="D1889">
        <v>523</v>
      </c>
      <c r="E1889" t="s">
        <v>54</v>
      </c>
      <c r="F1889">
        <v>130.75</v>
      </c>
      <c r="G1889">
        <v>60</v>
      </c>
      <c r="H1889" t="s">
        <v>69</v>
      </c>
      <c r="I1889" t="s">
        <v>85</v>
      </c>
    </row>
    <row r="1890" spans="1:9" x14ac:dyDescent="0.2">
      <c r="A1890">
        <v>10001889</v>
      </c>
      <c r="B1890" t="s">
        <v>59</v>
      </c>
      <c r="C1890">
        <v>76001</v>
      </c>
      <c r="D1890">
        <v>988</v>
      </c>
      <c r="E1890" t="s">
        <v>60</v>
      </c>
      <c r="F1890">
        <v>247</v>
      </c>
      <c r="G1890">
        <v>90</v>
      </c>
      <c r="H1890" t="s">
        <v>69</v>
      </c>
      <c r="I1890" t="s">
        <v>85</v>
      </c>
    </row>
    <row r="1891" spans="1:9" x14ac:dyDescent="0.2">
      <c r="A1891">
        <v>10001890</v>
      </c>
      <c r="B1891" t="s">
        <v>55</v>
      </c>
      <c r="C1891">
        <v>76001</v>
      </c>
      <c r="D1891">
        <v>550</v>
      </c>
      <c r="E1891" t="s">
        <v>58</v>
      </c>
      <c r="F1891">
        <v>137.5</v>
      </c>
      <c r="G1891">
        <v>30</v>
      </c>
      <c r="H1891" t="s">
        <v>69</v>
      </c>
      <c r="I1891" t="s">
        <v>85</v>
      </c>
    </row>
    <row r="1892" spans="1:9" x14ac:dyDescent="0.2">
      <c r="A1892">
        <v>10001891</v>
      </c>
      <c r="B1892" t="s">
        <v>72</v>
      </c>
      <c r="C1892">
        <v>76001</v>
      </c>
      <c r="D1892">
        <v>1314</v>
      </c>
      <c r="E1892" t="s">
        <v>58</v>
      </c>
      <c r="F1892">
        <v>328.5</v>
      </c>
      <c r="G1892">
        <v>60</v>
      </c>
      <c r="H1892" t="s">
        <v>18</v>
      </c>
      <c r="I1892" t="s">
        <v>85</v>
      </c>
    </row>
    <row r="1893" spans="1:9" x14ac:dyDescent="0.2">
      <c r="A1893">
        <v>10001892</v>
      </c>
      <c r="B1893" t="s">
        <v>74</v>
      </c>
      <c r="C1893">
        <v>76001</v>
      </c>
      <c r="D1893">
        <v>956</v>
      </c>
      <c r="E1893" t="s">
        <v>58</v>
      </c>
      <c r="F1893">
        <v>239</v>
      </c>
      <c r="G1893">
        <v>60</v>
      </c>
      <c r="H1893" t="s">
        <v>69</v>
      </c>
      <c r="I1893" t="s">
        <v>85</v>
      </c>
    </row>
    <row r="1894" spans="1:9" x14ac:dyDescent="0.2">
      <c r="A1894">
        <v>10001893</v>
      </c>
      <c r="B1894" t="s">
        <v>59</v>
      </c>
      <c r="C1894">
        <v>76001</v>
      </c>
      <c r="D1894">
        <v>1432</v>
      </c>
      <c r="E1894" t="s">
        <v>49</v>
      </c>
      <c r="F1894">
        <v>358</v>
      </c>
      <c r="G1894">
        <v>90</v>
      </c>
      <c r="H1894" t="s">
        <v>18</v>
      </c>
      <c r="I1894" t="s">
        <v>85</v>
      </c>
    </row>
    <row r="1895" spans="1:9" x14ac:dyDescent="0.2">
      <c r="A1895">
        <v>10001894</v>
      </c>
      <c r="B1895" t="s">
        <v>68</v>
      </c>
      <c r="C1895">
        <v>76002</v>
      </c>
      <c r="D1895">
        <v>805</v>
      </c>
      <c r="E1895" t="s">
        <v>54</v>
      </c>
      <c r="F1895">
        <v>201.25</v>
      </c>
      <c r="G1895">
        <v>60</v>
      </c>
      <c r="H1895" t="s">
        <v>69</v>
      </c>
      <c r="I1895" t="s">
        <v>85</v>
      </c>
    </row>
    <row r="1896" spans="1:9" x14ac:dyDescent="0.2">
      <c r="A1896">
        <v>10001895</v>
      </c>
      <c r="B1896" t="s">
        <v>48</v>
      </c>
      <c r="C1896">
        <v>76002</v>
      </c>
      <c r="D1896">
        <v>1710</v>
      </c>
      <c r="E1896" t="s">
        <v>61</v>
      </c>
      <c r="F1896">
        <v>427.5</v>
      </c>
      <c r="G1896">
        <v>60</v>
      </c>
      <c r="H1896" t="s">
        <v>18</v>
      </c>
      <c r="I1896" t="s">
        <v>85</v>
      </c>
    </row>
    <row r="1897" spans="1:9" x14ac:dyDescent="0.2">
      <c r="A1897">
        <v>10001896</v>
      </c>
      <c r="B1897" t="s">
        <v>66</v>
      </c>
      <c r="C1897">
        <v>76002</v>
      </c>
      <c r="D1897">
        <v>1496</v>
      </c>
      <c r="E1897" t="s">
        <v>58</v>
      </c>
      <c r="F1897">
        <v>374</v>
      </c>
      <c r="G1897">
        <v>60</v>
      </c>
      <c r="H1897" t="s">
        <v>18</v>
      </c>
      <c r="I1897" t="s">
        <v>85</v>
      </c>
    </row>
    <row r="1898" spans="1:9" x14ac:dyDescent="0.2">
      <c r="A1898">
        <v>10001897</v>
      </c>
      <c r="B1898" t="s">
        <v>51</v>
      </c>
      <c r="C1898">
        <v>76002</v>
      </c>
      <c r="D1898">
        <v>1771</v>
      </c>
      <c r="E1898" t="s">
        <v>65</v>
      </c>
      <c r="F1898">
        <v>442.75</v>
      </c>
      <c r="G1898">
        <v>60</v>
      </c>
      <c r="H1898" t="s">
        <v>18</v>
      </c>
      <c r="I1898" t="s">
        <v>85</v>
      </c>
    </row>
    <row r="1899" spans="1:9" x14ac:dyDescent="0.2">
      <c r="A1899">
        <v>10001898</v>
      </c>
      <c r="B1899" t="s">
        <v>55</v>
      </c>
      <c r="C1899">
        <v>76001</v>
      </c>
      <c r="D1899">
        <v>1416</v>
      </c>
      <c r="E1899" t="s">
        <v>58</v>
      </c>
      <c r="F1899">
        <v>354</v>
      </c>
      <c r="G1899">
        <v>30</v>
      </c>
      <c r="H1899" t="s">
        <v>18</v>
      </c>
      <c r="I1899" t="s">
        <v>85</v>
      </c>
    </row>
    <row r="1900" spans="1:9" x14ac:dyDescent="0.2">
      <c r="A1900">
        <v>10001899</v>
      </c>
      <c r="B1900" t="s">
        <v>63</v>
      </c>
      <c r="C1900">
        <v>76001</v>
      </c>
      <c r="D1900">
        <v>237</v>
      </c>
      <c r="E1900" t="s">
        <v>65</v>
      </c>
      <c r="F1900">
        <v>59.25</v>
      </c>
      <c r="G1900">
        <v>60</v>
      </c>
      <c r="H1900" t="s">
        <v>21</v>
      </c>
      <c r="I1900" t="s">
        <v>85</v>
      </c>
    </row>
    <row r="1901" spans="1:9" x14ac:dyDescent="0.2">
      <c r="A1901">
        <v>10001900</v>
      </c>
      <c r="B1901" t="s">
        <v>64</v>
      </c>
      <c r="C1901">
        <v>76002</v>
      </c>
      <c r="D1901">
        <v>1771</v>
      </c>
      <c r="E1901" t="s">
        <v>56</v>
      </c>
      <c r="F1901">
        <v>442.75</v>
      </c>
      <c r="G1901">
        <v>60</v>
      </c>
      <c r="H1901" t="s">
        <v>18</v>
      </c>
      <c r="I1901" t="s">
        <v>85</v>
      </c>
    </row>
    <row r="1902" spans="1:9" x14ac:dyDescent="0.2">
      <c r="A1902">
        <v>10001901</v>
      </c>
      <c r="B1902" t="s">
        <v>55</v>
      </c>
      <c r="C1902">
        <v>76002</v>
      </c>
      <c r="D1902">
        <v>625</v>
      </c>
      <c r="E1902" t="s">
        <v>49</v>
      </c>
      <c r="F1902">
        <v>156.25</v>
      </c>
      <c r="G1902">
        <v>30</v>
      </c>
      <c r="H1902" t="s">
        <v>69</v>
      </c>
      <c r="I1902" t="s">
        <v>85</v>
      </c>
    </row>
    <row r="1903" spans="1:9" x14ac:dyDescent="0.2">
      <c r="A1903">
        <v>10001902</v>
      </c>
      <c r="B1903" t="s">
        <v>55</v>
      </c>
      <c r="C1903">
        <v>76001</v>
      </c>
      <c r="D1903">
        <v>254</v>
      </c>
      <c r="E1903" t="s">
        <v>54</v>
      </c>
      <c r="F1903">
        <v>63.5</v>
      </c>
      <c r="G1903">
        <v>30</v>
      </c>
      <c r="H1903" t="s">
        <v>21</v>
      </c>
      <c r="I1903" t="s">
        <v>85</v>
      </c>
    </row>
    <row r="1904" spans="1:9" x14ac:dyDescent="0.2">
      <c r="A1904">
        <v>10001903</v>
      </c>
      <c r="B1904" t="s">
        <v>55</v>
      </c>
      <c r="C1904">
        <v>76001</v>
      </c>
      <c r="D1904">
        <v>789</v>
      </c>
      <c r="E1904" t="s">
        <v>61</v>
      </c>
      <c r="F1904">
        <v>197.25</v>
      </c>
      <c r="G1904">
        <v>30</v>
      </c>
      <c r="H1904" t="s">
        <v>69</v>
      </c>
      <c r="I1904" t="s">
        <v>85</v>
      </c>
    </row>
    <row r="1905" spans="1:9" x14ac:dyDescent="0.2">
      <c r="A1905">
        <v>10001904</v>
      </c>
      <c r="B1905" t="s">
        <v>53</v>
      </c>
      <c r="C1905">
        <v>76002</v>
      </c>
      <c r="D1905">
        <v>1191</v>
      </c>
      <c r="E1905" t="s">
        <v>52</v>
      </c>
      <c r="F1905">
        <v>297.75</v>
      </c>
      <c r="G1905">
        <v>90</v>
      </c>
      <c r="H1905" t="s">
        <v>18</v>
      </c>
      <c r="I1905" t="s">
        <v>85</v>
      </c>
    </row>
    <row r="1906" spans="1:9" x14ac:dyDescent="0.2">
      <c r="A1906">
        <v>10001905</v>
      </c>
      <c r="B1906" t="s">
        <v>68</v>
      </c>
      <c r="C1906">
        <v>76002</v>
      </c>
      <c r="D1906">
        <v>1947</v>
      </c>
      <c r="E1906" t="s">
        <v>52</v>
      </c>
      <c r="F1906">
        <v>486.75</v>
      </c>
      <c r="G1906">
        <v>60</v>
      </c>
      <c r="H1906" t="s">
        <v>18</v>
      </c>
      <c r="I1906" t="s">
        <v>85</v>
      </c>
    </row>
    <row r="1907" spans="1:9" x14ac:dyDescent="0.2">
      <c r="A1907">
        <v>10001906</v>
      </c>
      <c r="B1907" t="s">
        <v>72</v>
      </c>
      <c r="C1907">
        <v>76001</v>
      </c>
      <c r="D1907">
        <v>1121</v>
      </c>
      <c r="E1907" t="s">
        <v>73</v>
      </c>
      <c r="F1907">
        <v>280.25</v>
      </c>
      <c r="G1907">
        <v>30</v>
      </c>
      <c r="H1907" t="s">
        <v>18</v>
      </c>
      <c r="I1907" t="s">
        <v>85</v>
      </c>
    </row>
    <row r="1908" spans="1:9" x14ac:dyDescent="0.2">
      <c r="A1908">
        <v>10001907</v>
      </c>
      <c r="B1908" t="s">
        <v>76</v>
      </c>
      <c r="C1908">
        <v>76002</v>
      </c>
      <c r="D1908">
        <v>1960</v>
      </c>
      <c r="E1908" t="s">
        <v>61</v>
      </c>
      <c r="F1908">
        <v>490</v>
      </c>
      <c r="G1908">
        <v>60</v>
      </c>
      <c r="H1908" t="s">
        <v>18</v>
      </c>
      <c r="I1908" t="s">
        <v>85</v>
      </c>
    </row>
    <row r="1909" spans="1:9" x14ac:dyDescent="0.2">
      <c r="A1909">
        <v>10001908</v>
      </c>
      <c r="B1909" t="s">
        <v>74</v>
      </c>
      <c r="C1909">
        <v>76001</v>
      </c>
      <c r="D1909">
        <v>1272</v>
      </c>
      <c r="E1909" t="s">
        <v>54</v>
      </c>
      <c r="F1909">
        <v>318</v>
      </c>
      <c r="G1909">
        <v>90</v>
      </c>
      <c r="H1909" t="s">
        <v>18</v>
      </c>
      <c r="I1909" t="s">
        <v>85</v>
      </c>
    </row>
    <row r="1910" spans="1:9" x14ac:dyDescent="0.2">
      <c r="A1910">
        <v>10001909</v>
      </c>
      <c r="B1910" t="s">
        <v>57</v>
      </c>
      <c r="C1910">
        <v>76002</v>
      </c>
      <c r="D1910">
        <v>889</v>
      </c>
      <c r="E1910" t="s">
        <v>73</v>
      </c>
      <c r="F1910">
        <v>222.25</v>
      </c>
      <c r="G1910">
        <v>60</v>
      </c>
      <c r="H1910" t="s">
        <v>69</v>
      </c>
      <c r="I1910" t="s">
        <v>85</v>
      </c>
    </row>
    <row r="1911" spans="1:9" x14ac:dyDescent="0.2">
      <c r="A1911">
        <v>10001910</v>
      </c>
      <c r="B1911" t="s">
        <v>72</v>
      </c>
      <c r="C1911">
        <v>76002</v>
      </c>
      <c r="D1911">
        <v>709</v>
      </c>
      <c r="E1911" t="s">
        <v>54</v>
      </c>
      <c r="F1911">
        <v>177.25</v>
      </c>
      <c r="G1911">
        <v>60</v>
      </c>
      <c r="H1911" t="s">
        <v>69</v>
      </c>
      <c r="I1911" t="s">
        <v>85</v>
      </c>
    </row>
    <row r="1912" spans="1:9" x14ac:dyDescent="0.2">
      <c r="A1912">
        <v>10001911</v>
      </c>
      <c r="B1912" t="s">
        <v>70</v>
      </c>
      <c r="C1912">
        <v>76002</v>
      </c>
      <c r="D1912">
        <v>981</v>
      </c>
      <c r="E1912" t="s">
        <v>65</v>
      </c>
      <c r="F1912">
        <v>245.25</v>
      </c>
      <c r="G1912">
        <v>90</v>
      </c>
      <c r="H1912" t="s">
        <v>69</v>
      </c>
      <c r="I1912" t="s">
        <v>85</v>
      </c>
    </row>
    <row r="1913" spans="1:9" x14ac:dyDescent="0.2">
      <c r="A1913">
        <v>10001912</v>
      </c>
      <c r="B1913" t="s">
        <v>48</v>
      </c>
      <c r="C1913">
        <v>76001</v>
      </c>
      <c r="D1913">
        <v>840</v>
      </c>
      <c r="E1913" t="s">
        <v>61</v>
      </c>
      <c r="F1913">
        <v>210</v>
      </c>
      <c r="G1913">
        <v>90</v>
      </c>
      <c r="H1913" t="s">
        <v>69</v>
      </c>
      <c r="I1913" t="s">
        <v>85</v>
      </c>
    </row>
    <row r="1914" spans="1:9" x14ac:dyDescent="0.2">
      <c r="A1914">
        <v>10001913</v>
      </c>
      <c r="B1914" t="s">
        <v>48</v>
      </c>
      <c r="C1914">
        <v>76002</v>
      </c>
      <c r="D1914">
        <v>1145</v>
      </c>
      <c r="E1914" t="s">
        <v>65</v>
      </c>
      <c r="F1914">
        <v>286.25</v>
      </c>
      <c r="G1914">
        <v>60</v>
      </c>
      <c r="H1914" t="s">
        <v>18</v>
      </c>
      <c r="I1914" t="s">
        <v>85</v>
      </c>
    </row>
    <row r="1915" spans="1:9" x14ac:dyDescent="0.2">
      <c r="A1915">
        <v>10001914</v>
      </c>
      <c r="B1915" t="s">
        <v>55</v>
      </c>
      <c r="C1915">
        <v>76001</v>
      </c>
      <c r="D1915">
        <v>893</v>
      </c>
      <c r="E1915" t="s">
        <v>73</v>
      </c>
      <c r="F1915">
        <v>223.25</v>
      </c>
      <c r="G1915">
        <v>30</v>
      </c>
      <c r="H1915" t="s">
        <v>69</v>
      </c>
      <c r="I1915" t="s">
        <v>85</v>
      </c>
    </row>
    <row r="1916" spans="1:9" x14ac:dyDescent="0.2">
      <c r="A1916">
        <v>10001915</v>
      </c>
      <c r="B1916" t="s">
        <v>57</v>
      </c>
      <c r="C1916">
        <v>76002</v>
      </c>
      <c r="D1916">
        <v>1674</v>
      </c>
      <c r="E1916" t="s">
        <v>54</v>
      </c>
      <c r="F1916">
        <v>418.5</v>
      </c>
      <c r="G1916">
        <v>30</v>
      </c>
      <c r="H1916" t="s">
        <v>18</v>
      </c>
      <c r="I1916" t="s">
        <v>85</v>
      </c>
    </row>
    <row r="1917" spans="1:9" x14ac:dyDescent="0.2">
      <c r="A1917">
        <v>10001916</v>
      </c>
      <c r="B1917" t="s">
        <v>63</v>
      </c>
      <c r="C1917">
        <v>76001</v>
      </c>
      <c r="D1917">
        <v>1110</v>
      </c>
      <c r="E1917" t="s">
        <v>49</v>
      </c>
      <c r="F1917">
        <v>277.5</v>
      </c>
      <c r="G1917">
        <v>90</v>
      </c>
      <c r="H1917" t="s">
        <v>18</v>
      </c>
      <c r="I1917" t="s">
        <v>85</v>
      </c>
    </row>
    <row r="1918" spans="1:9" x14ac:dyDescent="0.2">
      <c r="A1918">
        <v>10001917</v>
      </c>
      <c r="B1918" t="s">
        <v>72</v>
      </c>
      <c r="C1918">
        <v>76002</v>
      </c>
      <c r="D1918">
        <v>1341</v>
      </c>
      <c r="E1918" t="s">
        <v>49</v>
      </c>
      <c r="F1918">
        <v>335.25</v>
      </c>
      <c r="G1918">
        <v>60</v>
      </c>
      <c r="H1918" t="s">
        <v>18</v>
      </c>
      <c r="I1918" t="s">
        <v>85</v>
      </c>
    </row>
    <row r="1919" spans="1:9" x14ac:dyDescent="0.2">
      <c r="A1919">
        <v>10001918</v>
      </c>
      <c r="B1919" t="s">
        <v>74</v>
      </c>
      <c r="C1919">
        <v>76002</v>
      </c>
      <c r="D1919">
        <v>999</v>
      </c>
      <c r="E1919" t="s">
        <v>60</v>
      </c>
      <c r="F1919">
        <v>249.75</v>
      </c>
      <c r="G1919">
        <v>60</v>
      </c>
      <c r="H1919" t="s">
        <v>69</v>
      </c>
      <c r="I1919" t="s">
        <v>85</v>
      </c>
    </row>
    <row r="1920" spans="1:9" x14ac:dyDescent="0.2">
      <c r="A1920">
        <v>10001919</v>
      </c>
      <c r="B1920" t="s">
        <v>67</v>
      </c>
      <c r="C1920">
        <v>76001</v>
      </c>
      <c r="D1920">
        <v>628</v>
      </c>
      <c r="E1920" t="s">
        <v>61</v>
      </c>
      <c r="F1920">
        <v>157</v>
      </c>
      <c r="G1920">
        <v>90</v>
      </c>
      <c r="H1920" t="s">
        <v>69</v>
      </c>
      <c r="I1920" t="s">
        <v>85</v>
      </c>
    </row>
    <row r="1921" spans="1:9" x14ac:dyDescent="0.2">
      <c r="A1921">
        <v>10001920</v>
      </c>
      <c r="B1921" t="s">
        <v>67</v>
      </c>
      <c r="C1921">
        <v>76002</v>
      </c>
      <c r="D1921">
        <v>356</v>
      </c>
      <c r="E1921" t="s">
        <v>60</v>
      </c>
      <c r="F1921">
        <v>89</v>
      </c>
      <c r="G1921">
        <v>90</v>
      </c>
      <c r="H1921" t="s">
        <v>21</v>
      </c>
      <c r="I1921" t="s">
        <v>85</v>
      </c>
    </row>
    <row r="1922" spans="1:9" x14ac:dyDescent="0.2">
      <c r="A1922">
        <v>10001921</v>
      </c>
      <c r="B1922" t="s">
        <v>64</v>
      </c>
      <c r="C1922">
        <v>76001</v>
      </c>
      <c r="D1922">
        <v>1596</v>
      </c>
      <c r="E1922" t="s">
        <v>65</v>
      </c>
      <c r="F1922">
        <v>399</v>
      </c>
      <c r="G1922">
        <v>30</v>
      </c>
      <c r="H1922" t="s">
        <v>18</v>
      </c>
      <c r="I1922" t="s">
        <v>85</v>
      </c>
    </row>
    <row r="1923" spans="1:9" x14ac:dyDescent="0.2">
      <c r="A1923">
        <v>10001922</v>
      </c>
      <c r="B1923" t="s">
        <v>74</v>
      </c>
      <c r="C1923">
        <v>76002</v>
      </c>
      <c r="D1923">
        <v>1855</v>
      </c>
      <c r="E1923" t="s">
        <v>61</v>
      </c>
      <c r="F1923">
        <v>463.75</v>
      </c>
      <c r="G1923">
        <v>60</v>
      </c>
      <c r="H1923" t="s">
        <v>18</v>
      </c>
      <c r="I1923" t="s">
        <v>85</v>
      </c>
    </row>
    <row r="1924" spans="1:9" x14ac:dyDescent="0.2">
      <c r="A1924">
        <v>10001923</v>
      </c>
      <c r="B1924" t="s">
        <v>57</v>
      </c>
      <c r="C1924">
        <v>76002</v>
      </c>
      <c r="D1924">
        <v>1262</v>
      </c>
      <c r="E1924" t="s">
        <v>54</v>
      </c>
      <c r="F1924">
        <v>315.5</v>
      </c>
      <c r="G1924">
        <v>90</v>
      </c>
      <c r="H1924" t="s">
        <v>18</v>
      </c>
      <c r="I1924" t="s">
        <v>85</v>
      </c>
    </row>
    <row r="1925" spans="1:9" x14ac:dyDescent="0.2">
      <c r="A1925">
        <v>10001924</v>
      </c>
      <c r="B1925" t="s">
        <v>53</v>
      </c>
      <c r="C1925">
        <v>76002</v>
      </c>
      <c r="D1925">
        <v>620</v>
      </c>
      <c r="E1925" t="s">
        <v>61</v>
      </c>
      <c r="F1925">
        <v>155</v>
      </c>
      <c r="G1925">
        <v>60</v>
      </c>
      <c r="H1925" t="s">
        <v>69</v>
      </c>
      <c r="I1925" t="s">
        <v>85</v>
      </c>
    </row>
    <row r="1926" spans="1:9" x14ac:dyDescent="0.2">
      <c r="A1926">
        <v>10001925</v>
      </c>
      <c r="B1926" t="s">
        <v>74</v>
      </c>
      <c r="C1926">
        <v>76001</v>
      </c>
      <c r="D1926">
        <v>647</v>
      </c>
      <c r="E1926" t="s">
        <v>56</v>
      </c>
      <c r="F1926">
        <v>161.75</v>
      </c>
      <c r="G1926">
        <v>30</v>
      </c>
      <c r="H1926" t="s">
        <v>69</v>
      </c>
      <c r="I1926" t="s">
        <v>85</v>
      </c>
    </row>
    <row r="1927" spans="1:9" x14ac:dyDescent="0.2">
      <c r="A1927">
        <v>10001926</v>
      </c>
      <c r="B1927" t="s">
        <v>66</v>
      </c>
      <c r="C1927">
        <v>76002</v>
      </c>
      <c r="D1927">
        <v>417</v>
      </c>
      <c r="E1927" t="s">
        <v>54</v>
      </c>
      <c r="F1927">
        <v>104.25</v>
      </c>
      <c r="G1927">
        <v>60</v>
      </c>
      <c r="H1927" t="s">
        <v>21</v>
      </c>
      <c r="I1927" t="s">
        <v>85</v>
      </c>
    </row>
    <row r="1928" spans="1:9" x14ac:dyDescent="0.2">
      <c r="A1928">
        <v>10001927</v>
      </c>
      <c r="B1928" t="s">
        <v>48</v>
      </c>
      <c r="C1928">
        <v>76002</v>
      </c>
      <c r="D1928">
        <v>1865</v>
      </c>
      <c r="E1928" t="s">
        <v>60</v>
      </c>
      <c r="F1928">
        <v>466.25</v>
      </c>
      <c r="G1928">
        <v>90</v>
      </c>
      <c r="H1928" t="s">
        <v>18</v>
      </c>
      <c r="I1928" t="s">
        <v>85</v>
      </c>
    </row>
    <row r="1929" spans="1:9" x14ac:dyDescent="0.2">
      <c r="A1929">
        <v>10001928</v>
      </c>
      <c r="B1929" t="s">
        <v>70</v>
      </c>
      <c r="C1929">
        <v>76001</v>
      </c>
      <c r="D1929">
        <v>889</v>
      </c>
      <c r="E1929" t="s">
        <v>49</v>
      </c>
      <c r="F1929">
        <v>222.25</v>
      </c>
      <c r="G1929">
        <v>90</v>
      </c>
      <c r="H1929" t="s">
        <v>69</v>
      </c>
      <c r="I1929" t="s">
        <v>85</v>
      </c>
    </row>
    <row r="1930" spans="1:9" x14ac:dyDescent="0.2">
      <c r="A1930">
        <v>10001929</v>
      </c>
      <c r="B1930" t="s">
        <v>72</v>
      </c>
      <c r="C1930">
        <v>76001</v>
      </c>
      <c r="D1930">
        <v>821</v>
      </c>
      <c r="E1930" t="s">
        <v>60</v>
      </c>
      <c r="F1930">
        <v>205.25</v>
      </c>
      <c r="G1930">
        <v>90</v>
      </c>
      <c r="H1930" t="s">
        <v>69</v>
      </c>
      <c r="I1930" t="s">
        <v>85</v>
      </c>
    </row>
    <row r="1931" spans="1:9" x14ac:dyDescent="0.2">
      <c r="A1931">
        <v>10001930</v>
      </c>
      <c r="B1931" t="s">
        <v>68</v>
      </c>
      <c r="C1931">
        <v>76002</v>
      </c>
      <c r="D1931">
        <v>918</v>
      </c>
      <c r="E1931" t="s">
        <v>58</v>
      </c>
      <c r="F1931">
        <v>229.5</v>
      </c>
      <c r="G1931">
        <v>90</v>
      </c>
      <c r="H1931" t="s">
        <v>69</v>
      </c>
      <c r="I1931" t="s">
        <v>85</v>
      </c>
    </row>
    <row r="1932" spans="1:9" x14ac:dyDescent="0.2">
      <c r="A1932">
        <v>10001931</v>
      </c>
      <c r="B1932" t="s">
        <v>51</v>
      </c>
      <c r="C1932">
        <v>76002</v>
      </c>
      <c r="D1932">
        <v>1399</v>
      </c>
      <c r="E1932" t="s">
        <v>73</v>
      </c>
      <c r="F1932">
        <v>349.75</v>
      </c>
      <c r="G1932">
        <v>60</v>
      </c>
      <c r="H1932" t="s">
        <v>18</v>
      </c>
      <c r="I1932" t="s">
        <v>85</v>
      </c>
    </row>
    <row r="1933" spans="1:9" x14ac:dyDescent="0.2">
      <c r="A1933">
        <v>10001932</v>
      </c>
      <c r="B1933" t="s">
        <v>55</v>
      </c>
      <c r="C1933">
        <v>76002</v>
      </c>
      <c r="D1933">
        <v>597</v>
      </c>
      <c r="E1933" t="s">
        <v>60</v>
      </c>
      <c r="F1933">
        <v>149.25</v>
      </c>
      <c r="G1933">
        <v>60</v>
      </c>
      <c r="H1933" t="s">
        <v>69</v>
      </c>
      <c r="I1933" t="s">
        <v>85</v>
      </c>
    </row>
    <row r="1934" spans="1:9" x14ac:dyDescent="0.2">
      <c r="A1934">
        <v>10001933</v>
      </c>
      <c r="B1934" t="s">
        <v>76</v>
      </c>
      <c r="C1934">
        <v>76001</v>
      </c>
      <c r="D1934">
        <v>638</v>
      </c>
      <c r="E1934" t="s">
        <v>61</v>
      </c>
      <c r="F1934">
        <v>159.5</v>
      </c>
      <c r="G1934">
        <v>30</v>
      </c>
      <c r="H1934" t="s">
        <v>69</v>
      </c>
      <c r="I1934" t="s">
        <v>85</v>
      </c>
    </row>
    <row r="1935" spans="1:9" x14ac:dyDescent="0.2">
      <c r="A1935">
        <v>10001934</v>
      </c>
      <c r="B1935" t="s">
        <v>67</v>
      </c>
      <c r="C1935">
        <v>76002</v>
      </c>
      <c r="D1935">
        <v>1921</v>
      </c>
      <c r="E1935" t="s">
        <v>61</v>
      </c>
      <c r="F1935">
        <v>480.25</v>
      </c>
      <c r="G1935">
        <v>60</v>
      </c>
      <c r="H1935" t="s">
        <v>18</v>
      </c>
      <c r="I1935" t="s">
        <v>85</v>
      </c>
    </row>
    <row r="1936" spans="1:9" x14ac:dyDescent="0.2">
      <c r="A1936">
        <v>10001935</v>
      </c>
      <c r="B1936" t="s">
        <v>64</v>
      </c>
      <c r="C1936">
        <v>76001</v>
      </c>
      <c r="D1936">
        <v>284</v>
      </c>
      <c r="E1936" t="s">
        <v>58</v>
      </c>
      <c r="F1936">
        <v>71</v>
      </c>
      <c r="G1936">
        <v>90</v>
      </c>
      <c r="H1936" t="s">
        <v>21</v>
      </c>
      <c r="I1936" t="s">
        <v>85</v>
      </c>
    </row>
    <row r="1937" spans="1:9" x14ac:dyDescent="0.2">
      <c r="A1937">
        <v>10001936</v>
      </c>
      <c r="B1937" t="s">
        <v>75</v>
      </c>
      <c r="C1937">
        <v>76001</v>
      </c>
      <c r="D1937">
        <v>387</v>
      </c>
      <c r="E1937" t="s">
        <v>54</v>
      </c>
      <c r="F1937">
        <v>96.75</v>
      </c>
      <c r="G1937">
        <v>60</v>
      </c>
      <c r="H1937" t="s">
        <v>21</v>
      </c>
      <c r="I1937" t="s">
        <v>85</v>
      </c>
    </row>
    <row r="1938" spans="1:9" x14ac:dyDescent="0.2">
      <c r="A1938">
        <v>10001937</v>
      </c>
      <c r="B1938" t="s">
        <v>53</v>
      </c>
      <c r="C1938">
        <v>76001</v>
      </c>
      <c r="D1938">
        <v>374</v>
      </c>
      <c r="E1938" t="s">
        <v>73</v>
      </c>
      <c r="F1938">
        <v>93.5</v>
      </c>
      <c r="G1938">
        <v>30</v>
      </c>
      <c r="H1938" t="s">
        <v>21</v>
      </c>
      <c r="I1938" t="s">
        <v>85</v>
      </c>
    </row>
    <row r="1939" spans="1:9" x14ac:dyDescent="0.2">
      <c r="A1939">
        <v>10001938</v>
      </c>
      <c r="B1939" t="s">
        <v>51</v>
      </c>
      <c r="C1939">
        <v>76002</v>
      </c>
      <c r="D1939">
        <v>1878</v>
      </c>
      <c r="E1939" t="s">
        <v>54</v>
      </c>
      <c r="F1939">
        <v>469.5</v>
      </c>
      <c r="G1939">
        <v>30</v>
      </c>
      <c r="H1939" t="s">
        <v>18</v>
      </c>
      <c r="I1939" t="s">
        <v>85</v>
      </c>
    </row>
    <row r="1940" spans="1:9" x14ac:dyDescent="0.2">
      <c r="A1940">
        <v>10001939</v>
      </c>
      <c r="B1940" t="s">
        <v>48</v>
      </c>
      <c r="C1940">
        <v>76002</v>
      </c>
      <c r="D1940">
        <v>1969</v>
      </c>
      <c r="E1940" t="s">
        <v>52</v>
      </c>
      <c r="F1940">
        <v>492.25</v>
      </c>
      <c r="G1940">
        <v>60</v>
      </c>
      <c r="H1940" t="s">
        <v>18</v>
      </c>
      <c r="I1940" t="s">
        <v>85</v>
      </c>
    </row>
    <row r="1941" spans="1:9" x14ac:dyDescent="0.2">
      <c r="A1941">
        <v>10001940</v>
      </c>
      <c r="B1941" t="s">
        <v>75</v>
      </c>
      <c r="C1941">
        <v>76001</v>
      </c>
      <c r="D1941">
        <v>1199</v>
      </c>
      <c r="E1941" t="s">
        <v>60</v>
      </c>
      <c r="F1941">
        <v>299.75</v>
      </c>
      <c r="G1941">
        <v>60</v>
      </c>
      <c r="H1941" t="s">
        <v>18</v>
      </c>
      <c r="I1941" t="s">
        <v>85</v>
      </c>
    </row>
    <row r="1942" spans="1:9" x14ac:dyDescent="0.2">
      <c r="A1942">
        <v>10001941</v>
      </c>
      <c r="B1942" t="s">
        <v>72</v>
      </c>
      <c r="C1942">
        <v>76002</v>
      </c>
      <c r="D1942">
        <v>1480</v>
      </c>
      <c r="E1942" t="s">
        <v>54</v>
      </c>
      <c r="F1942">
        <v>370</v>
      </c>
      <c r="G1942">
        <v>90</v>
      </c>
      <c r="H1942" t="s">
        <v>18</v>
      </c>
      <c r="I1942" t="s">
        <v>85</v>
      </c>
    </row>
    <row r="1943" spans="1:9" x14ac:dyDescent="0.2">
      <c r="A1943">
        <v>10001942</v>
      </c>
      <c r="B1943" t="s">
        <v>75</v>
      </c>
      <c r="C1943">
        <v>76002</v>
      </c>
      <c r="D1943">
        <v>1809</v>
      </c>
      <c r="E1943" t="s">
        <v>56</v>
      </c>
      <c r="F1943">
        <v>452.25</v>
      </c>
      <c r="G1943">
        <v>60</v>
      </c>
      <c r="H1943" t="s">
        <v>18</v>
      </c>
      <c r="I1943" t="s">
        <v>85</v>
      </c>
    </row>
    <row r="1944" spans="1:9" x14ac:dyDescent="0.2">
      <c r="A1944">
        <v>10001943</v>
      </c>
      <c r="B1944" t="s">
        <v>76</v>
      </c>
      <c r="C1944">
        <v>76001</v>
      </c>
      <c r="D1944">
        <v>1058</v>
      </c>
      <c r="E1944" t="s">
        <v>60</v>
      </c>
      <c r="F1944">
        <v>264.5</v>
      </c>
      <c r="G1944">
        <v>60</v>
      </c>
      <c r="H1944" t="s">
        <v>18</v>
      </c>
      <c r="I1944" t="s">
        <v>85</v>
      </c>
    </row>
    <row r="1945" spans="1:9" x14ac:dyDescent="0.2">
      <c r="A1945">
        <v>10001944</v>
      </c>
      <c r="B1945" t="s">
        <v>66</v>
      </c>
      <c r="C1945">
        <v>76002</v>
      </c>
      <c r="D1945">
        <v>708</v>
      </c>
      <c r="E1945" t="s">
        <v>60</v>
      </c>
      <c r="F1945">
        <v>177</v>
      </c>
      <c r="G1945">
        <v>90</v>
      </c>
      <c r="H1945" t="s">
        <v>69</v>
      </c>
      <c r="I1945" t="s">
        <v>85</v>
      </c>
    </row>
    <row r="1946" spans="1:9" x14ac:dyDescent="0.2">
      <c r="A1946">
        <v>10001945</v>
      </c>
      <c r="B1946" t="s">
        <v>72</v>
      </c>
      <c r="C1946">
        <v>76002</v>
      </c>
      <c r="D1946">
        <v>355</v>
      </c>
      <c r="E1946" t="s">
        <v>54</v>
      </c>
      <c r="F1946">
        <v>88.75</v>
      </c>
      <c r="G1946">
        <v>60</v>
      </c>
      <c r="H1946" t="s">
        <v>21</v>
      </c>
      <c r="I1946" t="s">
        <v>85</v>
      </c>
    </row>
    <row r="1947" spans="1:9" x14ac:dyDescent="0.2">
      <c r="A1947">
        <v>10001946</v>
      </c>
      <c r="B1947" t="s">
        <v>71</v>
      </c>
      <c r="C1947">
        <v>76002</v>
      </c>
      <c r="D1947">
        <v>374</v>
      </c>
      <c r="E1947" t="s">
        <v>49</v>
      </c>
      <c r="F1947">
        <v>93.5</v>
      </c>
      <c r="G1947">
        <v>90</v>
      </c>
      <c r="H1947" t="s">
        <v>21</v>
      </c>
      <c r="I1947" t="s">
        <v>85</v>
      </c>
    </row>
    <row r="1948" spans="1:9" x14ac:dyDescent="0.2">
      <c r="A1948">
        <v>10001947</v>
      </c>
      <c r="B1948" t="s">
        <v>68</v>
      </c>
      <c r="C1948">
        <v>76002</v>
      </c>
      <c r="D1948">
        <v>1641</v>
      </c>
      <c r="E1948" t="s">
        <v>73</v>
      </c>
      <c r="F1948">
        <v>410.25</v>
      </c>
      <c r="G1948">
        <v>90</v>
      </c>
      <c r="H1948" t="s">
        <v>18</v>
      </c>
      <c r="I1948" t="s">
        <v>85</v>
      </c>
    </row>
    <row r="1949" spans="1:9" x14ac:dyDescent="0.2">
      <c r="A1949">
        <v>10001948</v>
      </c>
      <c r="B1949" t="s">
        <v>55</v>
      </c>
      <c r="C1949">
        <v>76001</v>
      </c>
      <c r="D1949">
        <v>1771</v>
      </c>
      <c r="E1949" t="s">
        <v>52</v>
      </c>
      <c r="F1949">
        <v>442.75</v>
      </c>
      <c r="G1949">
        <v>30</v>
      </c>
      <c r="H1949" t="s">
        <v>18</v>
      </c>
      <c r="I1949" t="s">
        <v>85</v>
      </c>
    </row>
    <row r="1950" spans="1:9" x14ac:dyDescent="0.2">
      <c r="A1950">
        <v>10001949</v>
      </c>
      <c r="B1950" t="s">
        <v>55</v>
      </c>
      <c r="C1950">
        <v>76002</v>
      </c>
      <c r="D1950">
        <v>1166</v>
      </c>
      <c r="E1950" t="s">
        <v>58</v>
      </c>
      <c r="F1950">
        <v>291.5</v>
      </c>
      <c r="G1950">
        <v>60</v>
      </c>
      <c r="H1950" t="s">
        <v>18</v>
      </c>
      <c r="I1950" t="s">
        <v>85</v>
      </c>
    </row>
    <row r="1951" spans="1:9" x14ac:dyDescent="0.2">
      <c r="A1951">
        <v>10001950</v>
      </c>
      <c r="B1951" t="s">
        <v>71</v>
      </c>
      <c r="C1951">
        <v>76002</v>
      </c>
      <c r="D1951">
        <v>691</v>
      </c>
      <c r="E1951" t="s">
        <v>49</v>
      </c>
      <c r="F1951">
        <v>172.75</v>
      </c>
      <c r="G1951">
        <v>60</v>
      </c>
      <c r="H1951" t="s">
        <v>69</v>
      </c>
      <c r="I1951" t="s">
        <v>85</v>
      </c>
    </row>
    <row r="1952" spans="1:9" x14ac:dyDescent="0.2">
      <c r="A1952">
        <v>10001951</v>
      </c>
      <c r="B1952" t="s">
        <v>51</v>
      </c>
      <c r="C1952">
        <v>76001</v>
      </c>
      <c r="D1952">
        <v>1658</v>
      </c>
      <c r="E1952" t="s">
        <v>52</v>
      </c>
      <c r="F1952">
        <v>414.5</v>
      </c>
      <c r="G1952">
        <v>30</v>
      </c>
      <c r="H1952" t="s">
        <v>18</v>
      </c>
      <c r="I1952" t="s">
        <v>85</v>
      </c>
    </row>
    <row r="1953" spans="1:9" x14ac:dyDescent="0.2">
      <c r="A1953">
        <v>10001952</v>
      </c>
      <c r="B1953" t="s">
        <v>71</v>
      </c>
      <c r="C1953">
        <v>76001</v>
      </c>
      <c r="D1953">
        <v>670</v>
      </c>
      <c r="E1953" t="s">
        <v>54</v>
      </c>
      <c r="F1953">
        <v>167.5</v>
      </c>
      <c r="G1953">
        <v>30</v>
      </c>
      <c r="H1953" t="s">
        <v>69</v>
      </c>
      <c r="I1953" t="s">
        <v>85</v>
      </c>
    </row>
    <row r="1954" spans="1:9" x14ac:dyDescent="0.2">
      <c r="A1954">
        <v>10001953</v>
      </c>
      <c r="B1954" t="s">
        <v>72</v>
      </c>
      <c r="C1954">
        <v>76002</v>
      </c>
      <c r="D1954">
        <v>832</v>
      </c>
      <c r="E1954" t="s">
        <v>73</v>
      </c>
      <c r="F1954">
        <v>208</v>
      </c>
      <c r="G1954">
        <v>90</v>
      </c>
      <c r="H1954" t="s">
        <v>69</v>
      </c>
      <c r="I1954" t="s">
        <v>85</v>
      </c>
    </row>
    <row r="1955" spans="1:9" x14ac:dyDescent="0.2">
      <c r="A1955">
        <v>10001954</v>
      </c>
      <c r="B1955" t="s">
        <v>48</v>
      </c>
      <c r="C1955">
        <v>76001</v>
      </c>
      <c r="D1955">
        <v>205</v>
      </c>
      <c r="E1955" t="s">
        <v>60</v>
      </c>
      <c r="F1955">
        <v>51.25</v>
      </c>
      <c r="G1955">
        <v>60</v>
      </c>
      <c r="H1955" t="s">
        <v>21</v>
      </c>
      <c r="I1955" t="s">
        <v>85</v>
      </c>
    </row>
    <row r="1956" spans="1:9" x14ac:dyDescent="0.2">
      <c r="A1956">
        <v>10001955</v>
      </c>
      <c r="B1956" t="s">
        <v>68</v>
      </c>
      <c r="C1956">
        <v>76001</v>
      </c>
      <c r="D1956">
        <v>1562</v>
      </c>
      <c r="E1956" t="s">
        <v>54</v>
      </c>
      <c r="F1956">
        <v>390.5</v>
      </c>
      <c r="G1956">
        <v>90</v>
      </c>
      <c r="H1956" t="s">
        <v>18</v>
      </c>
      <c r="I1956" t="s">
        <v>85</v>
      </c>
    </row>
    <row r="1957" spans="1:9" x14ac:dyDescent="0.2">
      <c r="A1957">
        <v>10001956</v>
      </c>
      <c r="B1957" t="s">
        <v>48</v>
      </c>
      <c r="C1957">
        <v>76002</v>
      </c>
      <c r="D1957">
        <v>980</v>
      </c>
      <c r="E1957" t="s">
        <v>54</v>
      </c>
      <c r="F1957">
        <v>245</v>
      </c>
      <c r="G1957">
        <v>60</v>
      </c>
      <c r="H1957" t="s">
        <v>69</v>
      </c>
      <c r="I1957" t="s">
        <v>85</v>
      </c>
    </row>
    <row r="1958" spans="1:9" x14ac:dyDescent="0.2">
      <c r="A1958">
        <v>10001957</v>
      </c>
      <c r="B1958" t="s">
        <v>62</v>
      </c>
      <c r="C1958">
        <v>76002</v>
      </c>
      <c r="D1958">
        <v>1297</v>
      </c>
      <c r="E1958" t="s">
        <v>56</v>
      </c>
      <c r="F1958">
        <v>324.25</v>
      </c>
      <c r="G1958">
        <v>90</v>
      </c>
      <c r="H1958" t="s">
        <v>18</v>
      </c>
      <c r="I1958" t="s">
        <v>85</v>
      </c>
    </row>
    <row r="1959" spans="1:9" x14ac:dyDescent="0.2">
      <c r="A1959">
        <v>10001958</v>
      </c>
      <c r="B1959" t="s">
        <v>55</v>
      </c>
      <c r="C1959">
        <v>76002</v>
      </c>
      <c r="D1959">
        <v>1817</v>
      </c>
      <c r="E1959" t="s">
        <v>61</v>
      </c>
      <c r="F1959">
        <v>454.25</v>
      </c>
      <c r="G1959">
        <v>30</v>
      </c>
      <c r="H1959" t="s">
        <v>18</v>
      </c>
      <c r="I1959" t="s">
        <v>85</v>
      </c>
    </row>
    <row r="1960" spans="1:9" x14ac:dyDescent="0.2">
      <c r="A1960">
        <v>10001959</v>
      </c>
      <c r="B1960" t="s">
        <v>53</v>
      </c>
      <c r="C1960">
        <v>76002</v>
      </c>
      <c r="D1960">
        <v>676</v>
      </c>
      <c r="E1960" t="s">
        <v>58</v>
      </c>
      <c r="F1960">
        <v>169</v>
      </c>
      <c r="G1960">
        <v>90</v>
      </c>
      <c r="H1960" t="s">
        <v>69</v>
      </c>
      <c r="I1960" t="s">
        <v>85</v>
      </c>
    </row>
    <row r="1961" spans="1:9" x14ac:dyDescent="0.2">
      <c r="A1961">
        <v>10001960</v>
      </c>
      <c r="B1961" t="s">
        <v>48</v>
      </c>
      <c r="C1961">
        <v>76001</v>
      </c>
      <c r="D1961">
        <v>1880</v>
      </c>
      <c r="E1961" t="s">
        <v>60</v>
      </c>
      <c r="F1961">
        <v>470</v>
      </c>
      <c r="G1961">
        <v>30</v>
      </c>
      <c r="H1961" t="s">
        <v>18</v>
      </c>
      <c r="I1961" t="s">
        <v>85</v>
      </c>
    </row>
    <row r="1962" spans="1:9" x14ac:dyDescent="0.2">
      <c r="A1962">
        <v>10001961</v>
      </c>
      <c r="B1962" t="s">
        <v>75</v>
      </c>
      <c r="C1962">
        <v>76001</v>
      </c>
      <c r="D1962">
        <v>578</v>
      </c>
      <c r="E1962" t="s">
        <v>49</v>
      </c>
      <c r="F1962">
        <v>144.5</v>
      </c>
      <c r="G1962">
        <v>60</v>
      </c>
      <c r="H1962" t="s">
        <v>69</v>
      </c>
      <c r="I1962" t="s">
        <v>85</v>
      </c>
    </row>
    <row r="1963" spans="1:9" x14ac:dyDescent="0.2">
      <c r="A1963">
        <v>10001962</v>
      </c>
      <c r="B1963" t="s">
        <v>76</v>
      </c>
      <c r="C1963">
        <v>76001</v>
      </c>
      <c r="D1963">
        <v>1762</v>
      </c>
      <c r="E1963" t="s">
        <v>56</v>
      </c>
      <c r="F1963">
        <v>440.5</v>
      </c>
      <c r="G1963">
        <v>30</v>
      </c>
      <c r="H1963" t="s">
        <v>18</v>
      </c>
      <c r="I1963" t="s">
        <v>85</v>
      </c>
    </row>
    <row r="1964" spans="1:9" x14ac:dyDescent="0.2">
      <c r="A1964">
        <v>10001963</v>
      </c>
      <c r="B1964" t="s">
        <v>53</v>
      </c>
      <c r="C1964">
        <v>76002</v>
      </c>
      <c r="D1964">
        <v>1737</v>
      </c>
      <c r="E1964" t="s">
        <v>65</v>
      </c>
      <c r="F1964">
        <v>434.25</v>
      </c>
      <c r="G1964">
        <v>60</v>
      </c>
      <c r="H1964" t="s">
        <v>18</v>
      </c>
      <c r="I1964" t="s">
        <v>85</v>
      </c>
    </row>
    <row r="1965" spans="1:9" x14ac:dyDescent="0.2">
      <c r="A1965">
        <v>10001964</v>
      </c>
      <c r="B1965" t="s">
        <v>51</v>
      </c>
      <c r="C1965">
        <v>76002</v>
      </c>
      <c r="D1965">
        <v>1819</v>
      </c>
      <c r="E1965" t="s">
        <v>65</v>
      </c>
      <c r="F1965">
        <v>454.75</v>
      </c>
      <c r="G1965">
        <v>30</v>
      </c>
      <c r="H1965" t="s">
        <v>18</v>
      </c>
      <c r="I1965" t="s">
        <v>85</v>
      </c>
    </row>
    <row r="1966" spans="1:9" x14ac:dyDescent="0.2">
      <c r="A1966">
        <v>10001965</v>
      </c>
      <c r="B1966" t="s">
        <v>55</v>
      </c>
      <c r="C1966">
        <v>76002</v>
      </c>
      <c r="D1966">
        <v>508</v>
      </c>
      <c r="E1966" t="s">
        <v>65</v>
      </c>
      <c r="F1966">
        <v>127</v>
      </c>
      <c r="G1966">
        <v>90</v>
      </c>
      <c r="H1966" t="s">
        <v>69</v>
      </c>
      <c r="I1966" t="s">
        <v>85</v>
      </c>
    </row>
    <row r="1967" spans="1:9" x14ac:dyDescent="0.2">
      <c r="A1967">
        <v>10001966</v>
      </c>
      <c r="B1967" t="s">
        <v>67</v>
      </c>
      <c r="C1967">
        <v>76001</v>
      </c>
      <c r="D1967">
        <v>446</v>
      </c>
      <c r="E1967" t="s">
        <v>61</v>
      </c>
      <c r="F1967">
        <v>111.5</v>
      </c>
      <c r="G1967">
        <v>90</v>
      </c>
      <c r="H1967" t="s">
        <v>21</v>
      </c>
      <c r="I1967" t="s">
        <v>85</v>
      </c>
    </row>
    <row r="1968" spans="1:9" x14ac:dyDescent="0.2">
      <c r="A1968">
        <v>10001967</v>
      </c>
      <c r="B1968" t="s">
        <v>76</v>
      </c>
      <c r="C1968">
        <v>76002</v>
      </c>
      <c r="D1968">
        <v>597</v>
      </c>
      <c r="E1968" t="s">
        <v>52</v>
      </c>
      <c r="F1968">
        <v>149.25</v>
      </c>
      <c r="G1968">
        <v>30</v>
      </c>
      <c r="H1968" t="s">
        <v>69</v>
      </c>
      <c r="I1968" t="s">
        <v>85</v>
      </c>
    </row>
    <row r="1969" spans="1:9" x14ac:dyDescent="0.2">
      <c r="A1969">
        <v>10001968</v>
      </c>
      <c r="B1969" t="s">
        <v>55</v>
      </c>
      <c r="C1969">
        <v>76002</v>
      </c>
      <c r="D1969">
        <v>1771</v>
      </c>
      <c r="E1969" t="s">
        <v>61</v>
      </c>
      <c r="F1969">
        <v>442.75</v>
      </c>
      <c r="G1969">
        <v>90</v>
      </c>
      <c r="H1969" t="s">
        <v>18</v>
      </c>
      <c r="I1969" t="s">
        <v>85</v>
      </c>
    </row>
    <row r="1970" spans="1:9" x14ac:dyDescent="0.2">
      <c r="A1970">
        <v>10001969</v>
      </c>
      <c r="B1970" t="s">
        <v>74</v>
      </c>
      <c r="C1970">
        <v>76002</v>
      </c>
      <c r="D1970">
        <v>1808</v>
      </c>
      <c r="E1970" t="s">
        <v>49</v>
      </c>
      <c r="F1970">
        <v>452</v>
      </c>
      <c r="G1970">
        <v>30</v>
      </c>
      <c r="H1970" t="s">
        <v>18</v>
      </c>
      <c r="I1970" t="s">
        <v>85</v>
      </c>
    </row>
    <row r="1971" spans="1:9" x14ac:dyDescent="0.2">
      <c r="A1971">
        <v>10001970</v>
      </c>
      <c r="B1971" t="s">
        <v>66</v>
      </c>
      <c r="C1971">
        <v>76002</v>
      </c>
      <c r="D1971">
        <v>1720</v>
      </c>
      <c r="E1971" t="s">
        <v>65</v>
      </c>
      <c r="F1971">
        <v>430</v>
      </c>
      <c r="G1971">
        <v>30</v>
      </c>
      <c r="H1971" t="s">
        <v>18</v>
      </c>
      <c r="I1971" t="s">
        <v>85</v>
      </c>
    </row>
    <row r="1972" spans="1:9" x14ac:dyDescent="0.2">
      <c r="A1972">
        <v>10001971</v>
      </c>
      <c r="B1972" t="s">
        <v>57</v>
      </c>
      <c r="C1972">
        <v>76002</v>
      </c>
      <c r="D1972">
        <v>1483</v>
      </c>
      <c r="E1972" t="s">
        <v>61</v>
      </c>
      <c r="F1972">
        <v>370.75</v>
      </c>
      <c r="G1972">
        <v>30</v>
      </c>
      <c r="H1972" t="s">
        <v>18</v>
      </c>
      <c r="I1972" t="s">
        <v>85</v>
      </c>
    </row>
    <row r="1973" spans="1:9" x14ac:dyDescent="0.2">
      <c r="A1973">
        <v>10001972</v>
      </c>
      <c r="B1973" t="s">
        <v>57</v>
      </c>
      <c r="C1973">
        <v>76001</v>
      </c>
      <c r="D1973">
        <v>1155</v>
      </c>
      <c r="E1973" t="s">
        <v>54</v>
      </c>
      <c r="F1973">
        <v>288.75</v>
      </c>
      <c r="G1973">
        <v>90</v>
      </c>
      <c r="H1973" t="s">
        <v>18</v>
      </c>
      <c r="I1973" t="s">
        <v>85</v>
      </c>
    </row>
    <row r="1974" spans="1:9" x14ac:dyDescent="0.2">
      <c r="A1974">
        <v>10001973</v>
      </c>
      <c r="B1974" t="s">
        <v>75</v>
      </c>
      <c r="C1974">
        <v>76002</v>
      </c>
      <c r="D1974">
        <v>1011</v>
      </c>
      <c r="E1974" t="s">
        <v>58</v>
      </c>
      <c r="F1974">
        <v>252.75</v>
      </c>
      <c r="G1974">
        <v>90</v>
      </c>
      <c r="H1974" t="s">
        <v>18</v>
      </c>
      <c r="I1974" t="s">
        <v>85</v>
      </c>
    </row>
    <row r="1975" spans="1:9" x14ac:dyDescent="0.2">
      <c r="A1975">
        <v>10001974</v>
      </c>
      <c r="B1975" t="s">
        <v>62</v>
      </c>
      <c r="C1975">
        <v>76001</v>
      </c>
      <c r="D1975">
        <v>1228</v>
      </c>
      <c r="E1975" t="s">
        <v>60</v>
      </c>
      <c r="F1975">
        <v>307</v>
      </c>
      <c r="G1975">
        <v>30</v>
      </c>
      <c r="H1975" t="s">
        <v>18</v>
      </c>
      <c r="I1975" t="s">
        <v>85</v>
      </c>
    </row>
    <row r="1976" spans="1:9" x14ac:dyDescent="0.2">
      <c r="A1976">
        <v>10001975</v>
      </c>
      <c r="B1976" t="s">
        <v>48</v>
      </c>
      <c r="C1976">
        <v>76001</v>
      </c>
      <c r="D1976">
        <v>1751</v>
      </c>
      <c r="E1976" t="s">
        <v>58</v>
      </c>
      <c r="F1976">
        <v>437.75</v>
      </c>
      <c r="G1976">
        <v>90</v>
      </c>
      <c r="H1976" t="s">
        <v>18</v>
      </c>
      <c r="I1976" t="s">
        <v>85</v>
      </c>
    </row>
    <row r="1977" spans="1:9" x14ac:dyDescent="0.2">
      <c r="A1977">
        <v>10001976</v>
      </c>
      <c r="B1977" t="s">
        <v>63</v>
      </c>
      <c r="C1977">
        <v>76001</v>
      </c>
      <c r="D1977">
        <v>1874</v>
      </c>
      <c r="E1977" t="s">
        <v>73</v>
      </c>
      <c r="F1977">
        <v>468.5</v>
      </c>
      <c r="G1977">
        <v>30</v>
      </c>
      <c r="H1977" t="s">
        <v>18</v>
      </c>
      <c r="I1977" t="s">
        <v>85</v>
      </c>
    </row>
    <row r="1978" spans="1:9" x14ac:dyDescent="0.2">
      <c r="A1978">
        <v>10001977</v>
      </c>
      <c r="B1978" t="s">
        <v>51</v>
      </c>
      <c r="C1978">
        <v>76001</v>
      </c>
      <c r="D1978">
        <v>1679</v>
      </c>
      <c r="E1978" t="s">
        <v>49</v>
      </c>
      <c r="F1978">
        <v>419.75</v>
      </c>
      <c r="G1978">
        <v>60</v>
      </c>
      <c r="H1978" t="s">
        <v>18</v>
      </c>
      <c r="I1978" t="s">
        <v>85</v>
      </c>
    </row>
    <row r="1979" spans="1:9" x14ac:dyDescent="0.2">
      <c r="A1979">
        <v>10001978</v>
      </c>
      <c r="B1979" t="s">
        <v>57</v>
      </c>
      <c r="C1979">
        <v>76001</v>
      </c>
      <c r="D1979">
        <v>945</v>
      </c>
      <c r="E1979" t="s">
        <v>65</v>
      </c>
      <c r="F1979">
        <v>236.25</v>
      </c>
      <c r="G1979">
        <v>90</v>
      </c>
      <c r="H1979" t="s">
        <v>69</v>
      </c>
      <c r="I1979" t="s">
        <v>85</v>
      </c>
    </row>
    <row r="1980" spans="1:9" x14ac:dyDescent="0.2">
      <c r="A1980">
        <v>10001979</v>
      </c>
      <c r="B1980" t="s">
        <v>57</v>
      </c>
      <c r="C1980">
        <v>76001</v>
      </c>
      <c r="D1980">
        <v>1605</v>
      </c>
      <c r="E1980" t="s">
        <v>65</v>
      </c>
      <c r="F1980">
        <v>401.25</v>
      </c>
      <c r="G1980">
        <v>60</v>
      </c>
      <c r="H1980" t="s">
        <v>18</v>
      </c>
      <c r="I1980" t="s">
        <v>85</v>
      </c>
    </row>
    <row r="1981" spans="1:9" x14ac:dyDescent="0.2">
      <c r="A1981">
        <v>10001980</v>
      </c>
      <c r="B1981" t="s">
        <v>63</v>
      </c>
      <c r="C1981">
        <v>76001</v>
      </c>
      <c r="D1981">
        <v>1931</v>
      </c>
      <c r="E1981" t="s">
        <v>49</v>
      </c>
      <c r="F1981">
        <v>482.75</v>
      </c>
      <c r="G1981">
        <v>30</v>
      </c>
      <c r="H1981" t="s">
        <v>18</v>
      </c>
      <c r="I1981" t="s">
        <v>85</v>
      </c>
    </row>
    <row r="1982" spans="1:9" x14ac:dyDescent="0.2">
      <c r="A1982">
        <v>10001981</v>
      </c>
      <c r="B1982" t="s">
        <v>74</v>
      </c>
      <c r="C1982">
        <v>76002</v>
      </c>
      <c r="D1982">
        <v>225</v>
      </c>
      <c r="E1982" t="s">
        <v>52</v>
      </c>
      <c r="F1982">
        <v>56.25</v>
      </c>
      <c r="G1982">
        <v>60</v>
      </c>
      <c r="H1982" t="s">
        <v>21</v>
      </c>
      <c r="I1982" t="s">
        <v>85</v>
      </c>
    </row>
    <row r="1983" spans="1:9" x14ac:dyDescent="0.2">
      <c r="A1983">
        <v>10001982</v>
      </c>
      <c r="B1983" t="s">
        <v>59</v>
      </c>
      <c r="C1983">
        <v>76002</v>
      </c>
      <c r="D1983">
        <v>263</v>
      </c>
      <c r="E1983" t="s">
        <v>49</v>
      </c>
      <c r="F1983">
        <v>65.75</v>
      </c>
      <c r="G1983">
        <v>30</v>
      </c>
      <c r="H1983" t="s">
        <v>21</v>
      </c>
      <c r="I1983" t="s">
        <v>85</v>
      </c>
    </row>
    <row r="1984" spans="1:9" x14ac:dyDescent="0.2">
      <c r="A1984">
        <v>10001983</v>
      </c>
      <c r="B1984" t="s">
        <v>57</v>
      </c>
      <c r="C1984">
        <v>76002</v>
      </c>
      <c r="D1984">
        <v>967</v>
      </c>
      <c r="E1984" t="s">
        <v>61</v>
      </c>
      <c r="F1984">
        <v>241.75</v>
      </c>
      <c r="G1984">
        <v>90</v>
      </c>
      <c r="H1984" t="s">
        <v>69</v>
      </c>
      <c r="I1984" t="s">
        <v>85</v>
      </c>
    </row>
    <row r="1985" spans="1:9" x14ac:dyDescent="0.2">
      <c r="A1985">
        <v>10001984</v>
      </c>
      <c r="B1985" t="s">
        <v>63</v>
      </c>
      <c r="C1985">
        <v>76001</v>
      </c>
      <c r="D1985">
        <v>1639</v>
      </c>
      <c r="E1985" t="s">
        <v>61</v>
      </c>
      <c r="F1985">
        <v>409.75</v>
      </c>
      <c r="G1985">
        <v>30</v>
      </c>
      <c r="H1985" t="s">
        <v>18</v>
      </c>
      <c r="I1985" t="s">
        <v>86</v>
      </c>
    </row>
    <row r="1986" spans="1:9" x14ac:dyDescent="0.2">
      <c r="A1986">
        <v>10001985</v>
      </c>
      <c r="B1986" t="s">
        <v>48</v>
      </c>
      <c r="C1986">
        <v>76001</v>
      </c>
      <c r="D1986">
        <v>1811</v>
      </c>
      <c r="E1986" t="s">
        <v>56</v>
      </c>
      <c r="F1986">
        <v>452.75</v>
      </c>
      <c r="G1986">
        <v>60</v>
      </c>
      <c r="H1986" t="s">
        <v>18</v>
      </c>
      <c r="I1986" t="s">
        <v>86</v>
      </c>
    </row>
    <row r="1987" spans="1:9" x14ac:dyDescent="0.2">
      <c r="A1987">
        <v>10001986</v>
      </c>
      <c r="B1987" t="s">
        <v>62</v>
      </c>
      <c r="C1987">
        <v>76002</v>
      </c>
      <c r="D1987">
        <v>676</v>
      </c>
      <c r="E1987" t="s">
        <v>58</v>
      </c>
      <c r="F1987">
        <v>169</v>
      </c>
      <c r="G1987">
        <v>60</v>
      </c>
      <c r="H1987" t="s">
        <v>69</v>
      </c>
      <c r="I1987" t="s">
        <v>86</v>
      </c>
    </row>
    <row r="1988" spans="1:9" x14ac:dyDescent="0.2">
      <c r="A1988">
        <v>10001987</v>
      </c>
      <c r="B1988" t="s">
        <v>70</v>
      </c>
      <c r="C1988">
        <v>76001</v>
      </c>
      <c r="D1988">
        <v>566</v>
      </c>
      <c r="E1988" t="s">
        <v>52</v>
      </c>
      <c r="F1988">
        <v>141.5</v>
      </c>
      <c r="G1988">
        <v>90</v>
      </c>
      <c r="H1988" t="s">
        <v>69</v>
      </c>
      <c r="I1988" t="s">
        <v>86</v>
      </c>
    </row>
    <row r="1989" spans="1:9" x14ac:dyDescent="0.2">
      <c r="A1989">
        <v>10001988</v>
      </c>
      <c r="B1989" t="s">
        <v>57</v>
      </c>
      <c r="C1989">
        <v>76001</v>
      </c>
      <c r="D1989">
        <v>1723</v>
      </c>
      <c r="E1989" t="s">
        <v>61</v>
      </c>
      <c r="F1989">
        <v>430.75</v>
      </c>
      <c r="G1989">
        <v>30</v>
      </c>
      <c r="H1989" t="s">
        <v>18</v>
      </c>
      <c r="I1989" t="s">
        <v>86</v>
      </c>
    </row>
    <row r="1990" spans="1:9" x14ac:dyDescent="0.2">
      <c r="A1990">
        <v>10001989</v>
      </c>
      <c r="B1990" t="s">
        <v>76</v>
      </c>
      <c r="C1990">
        <v>76001</v>
      </c>
      <c r="D1990">
        <v>873</v>
      </c>
      <c r="E1990" t="s">
        <v>54</v>
      </c>
      <c r="F1990">
        <v>218.25</v>
      </c>
      <c r="G1990">
        <v>90</v>
      </c>
      <c r="H1990" t="s">
        <v>69</v>
      </c>
      <c r="I1990" t="s">
        <v>86</v>
      </c>
    </row>
    <row r="1991" spans="1:9" x14ac:dyDescent="0.2">
      <c r="A1991">
        <v>10001990</v>
      </c>
      <c r="B1991" t="s">
        <v>59</v>
      </c>
      <c r="C1991">
        <v>76001</v>
      </c>
      <c r="D1991">
        <v>1524</v>
      </c>
      <c r="E1991" t="s">
        <v>54</v>
      </c>
      <c r="F1991">
        <v>381</v>
      </c>
      <c r="G1991">
        <v>30</v>
      </c>
      <c r="H1991" t="s">
        <v>18</v>
      </c>
      <c r="I1991" t="s">
        <v>86</v>
      </c>
    </row>
    <row r="1992" spans="1:9" x14ac:dyDescent="0.2">
      <c r="A1992">
        <v>10001991</v>
      </c>
      <c r="B1992" t="s">
        <v>55</v>
      </c>
      <c r="C1992">
        <v>76002</v>
      </c>
      <c r="D1992">
        <v>805</v>
      </c>
      <c r="E1992" t="s">
        <v>54</v>
      </c>
      <c r="F1992">
        <v>201.25</v>
      </c>
      <c r="G1992">
        <v>90</v>
      </c>
      <c r="H1992" t="s">
        <v>69</v>
      </c>
      <c r="I1992" t="s">
        <v>86</v>
      </c>
    </row>
    <row r="1993" spans="1:9" x14ac:dyDescent="0.2">
      <c r="A1993">
        <v>10001992</v>
      </c>
      <c r="B1993" t="s">
        <v>71</v>
      </c>
      <c r="C1993">
        <v>76002</v>
      </c>
      <c r="D1993">
        <v>1382</v>
      </c>
      <c r="E1993" t="s">
        <v>49</v>
      </c>
      <c r="F1993">
        <v>345.5</v>
      </c>
      <c r="G1993">
        <v>30</v>
      </c>
      <c r="H1993" t="s">
        <v>18</v>
      </c>
      <c r="I1993" t="s">
        <v>86</v>
      </c>
    </row>
    <row r="1994" spans="1:9" x14ac:dyDescent="0.2">
      <c r="A1994">
        <v>10001993</v>
      </c>
      <c r="B1994" t="s">
        <v>67</v>
      </c>
      <c r="C1994">
        <v>76002</v>
      </c>
      <c r="D1994">
        <v>1430</v>
      </c>
      <c r="E1994" t="s">
        <v>54</v>
      </c>
      <c r="F1994">
        <v>357.5</v>
      </c>
      <c r="G1994">
        <v>60</v>
      </c>
      <c r="H1994" t="s">
        <v>18</v>
      </c>
      <c r="I1994" t="s">
        <v>86</v>
      </c>
    </row>
    <row r="1995" spans="1:9" x14ac:dyDescent="0.2">
      <c r="A1995">
        <v>10001994</v>
      </c>
      <c r="B1995" t="s">
        <v>62</v>
      </c>
      <c r="C1995">
        <v>76001</v>
      </c>
      <c r="D1995">
        <v>1055</v>
      </c>
      <c r="E1995" t="s">
        <v>65</v>
      </c>
      <c r="F1995">
        <v>263.75</v>
      </c>
      <c r="G1995">
        <v>90</v>
      </c>
      <c r="H1995" t="s">
        <v>18</v>
      </c>
      <c r="I1995" t="s">
        <v>86</v>
      </c>
    </row>
    <row r="1996" spans="1:9" x14ac:dyDescent="0.2">
      <c r="A1996">
        <v>10001995</v>
      </c>
      <c r="B1996" t="s">
        <v>57</v>
      </c>
      <c r="C1996">
        <v>76001</v>
      </c>
      <c r="D1996">
        <v>1862</v>
      </c>
      <c r="E1996" t="s">
        <v>54</v>
      </c>
      <c r="F1996">
        <v>465.5</v>
      </c>
      <c r="G1996">
        <v>60</v>
      </c>
      <c r="H1996" t="s">
        <v>18</v>
      </c>
      <c r="I1996" t="s">
        <v>86</v>
      </c>
    </row>
    <row r="1997" spans="1:9" x14ac:dyDescent="0.2">
      <c r="A1997">
        <v>10001996</v>
      </c>
      <c r="B1997" t="s">
        <v>71</v>
      </c>
      <c r="C1997">
        <v>76002</v>
      </c>
      <c r="D1997">
        <v>1881</v>
      </c>
      <c r="E1997" t="s">
        <v>49</v>
      </c>
      <c r="F1997">
        <v>470.25</v>
      </c>
      <c r="G1997">
        <v>30</v>
      </c>
      <c r="H1997" t="s">
        <v>18</v>
      </c>
      <c r="I1997" t="s">
        <v>86</v>
      </c>
    </row>
    <row r="1998" spans="1:9" x14ac:dyDescent="0.2">
      <c r="A1998">
        <v>10001997</v>
      </c>
      <c r="B1998" t="s">
        <v>72</v>
      </c>
      <c r="C1998">
        <v>76002</v>
      </c>
      <c r="D1998">
        <v>1025</v>
      </c>
      <c r="E1998" t="s">
        <v>56</v>
      </c>
      <c r="F1998">
        <v>256.25</v>
      </c>
      <c r="G1998">
        <v>90</v>
      </c>
      <c r="H1998" t="s">
        <v>18</v>
      </c>
      <c r="I1998" t="s">
        <v>86</v>
      </c>
    </row>
    <row r="1999" spans="1:9" x14ac:dyDescent="0.2">
      <c r="A1999">
        <v>10001998</v>
      </c>
      <c r="B1999" t="s">
        <v>62</v>
      </c>
      <c r="C1999">
        <v>76002</v>
      </c>
      <c r="D1999">
        <v>836</v>
      </c>
      <c r="E1999" t="s">
        <v>65</v>
      </c>
      <c r="F1999">
        <v>209</v>
      </c>
      <c r="G1999">
        <v>90</v>
      </c>
      <c r="H1999" t="s">
        <v>69</v>
      </c>
      <c r="I1999" t="s">
        <v>86</v>
      </c>
    </row>
    <row r="2000" spans="1:9" x14ac:dyDescent="0.2">
      <c r="A2000">
        <v>10001999</v>
      </c>
      <c r="B2000" t="s">
        <v>71</v>
      </c>
      <c r="C2000">
        <v>76001</v>
      </c>
      <c r="D2000">
        <v>205</v>
      </c>
      <c r="E2000" t="s">
        <v>54</v>
      </c>
      <c r="F2000">
        <v>51.25</v>
      </c>
      <c r="G2000">
        <v>60</v>
      </c>
      <c r="H2000" t="s">
        <v>21</v>
      </c>
      <c r="I2000" t="s">
        <v>86</v>
      </c>
    </row>
    <row r="2001" spans="1:9" x14ac:dyDescent="0.2">
      <c r="A2001">
        <v>10002000</v>
      </c>
      <c r="B2001" t="s">
        <v>51</v>
      </c>
      <c r="C2001">
        <v>76001</v>
      </c>
      <c r="D2001">
        <v>1876</v>
      </c>
      <c r="E2001" t="s">
        <v>58</v>
      </c>
      <c r="F2001">
        <v>469</v>
      </c>
      <c r="G2001">
        <v>30</v>
      </c>
      <c r="H2001" t="s">
        <v>18</v>
      </c>
      <c r="I2001" t="s">
        <v>86</v>
      </c>
    </row>
    <row r="2002" spans="1:9" x14ac:dyDescent="0.2">
      <c r="A2002">
        <v>10002001</v>
      </c>
      <c r="B2002" t="s">
        <v>64</v>
      </c>
      <c r="C2002">
        <v>76001</v>
      </c>
      <c r="D2002">
        <v>1065</v>
      </c>
      <c r="E2002" t="s">
        <v>65</v>
      </c>
      <c r="F2002">
        <v>266.25</v>
      </c>
      <c r="G2002">
        <v>60</v>
      </c>
      <c r="H2002" t="s">
        <v>18</v>
      </c>
      <c r="I2002" t="s">
        <v>86</v>
      </c>
    </row>
    <row r="2003" spans="1:9" x14ac:dyDescent="0.2">
      <c r="A2003">
        <v>10002002</v>
      </c>
      <c r="B2003" t="s">
        <v>51</v>
      </c>
      <c r="C2003">
        <v>76001</v>
      </c>
      <c r="D2003">
        <v>1597</v>
      </c>
      <c r="E2003" t="s">
        <v>54</v>
      </c>
      <c r="F2003">
        <v>399.25</v>
      </c>
      <c r="G2003">
        <v>60</v>
      </c>
      <c r="H2003" t="s">
        <v>18</v>
      </c>
      <c r="I2003" t="s">
        <v>86</v>
      </c>
    </row>
    <row r="2004" spans="1:9" x14ac:dyDescent="0.2">
      <c r="A2004">
        <v>10002003</v>
      </c>
      <c r="B2004" t="s">
        <v>55</v>
      </c>
      <c r="C2004">
        <v>76001</v>
      </c>
      <c r="D2004">
        <v>1606</v>
      </c>
      <c r="E2004" t="s">
        <v>60</v>
      </c>
      <c r="F2004">
        <v>401.5</v>
      </c>
      <c r="G2004">
        <v>90</v>
      </c>
      <c r="H2004" t="s">
        <v>18</v>
      </c>
      <c r="I2004" t="s">
        <v>86</v>
      </c>
    </row>
    <row r="2005" spans="1:9" x14ac:dyDescent="0.2">
      <c r="A2005">
        <v>10002004</v>
      </c>
      <c r="B2005" t="s">
        <v>63</v>
      </c>
      <c r="C2005">
        <v>76001</v>
      </c>
      <c r="D2005">
        <v>1986</v>
      </c>
      <c r="E2005" t="s">
        <v>52</v>
      </c>
      <c r="F2005">
        <v>496.5</v>
      </c>
      <c r="G2005">
        <v>60</v>
      </c>
      <c r="H2005" t="s">
        <v>18</v>
      </c>
      <c r="I2005" t="s">
        <v>86</v>
      </c>
    </row>
    <row r="2006" spans="1:9" x14ac:dyDescent="0.2">
      <c r="A2006">
        <v>10002005</v>
      </c>
      <c r="B2006" t="s">
        <v>72</v>
      </c>
      <c r="C2006">
        <v>76002</v>
      </c>
      <c r="D2006">
        <v>1233</v>
      </c>
      <c r="E2006" t="s">
        <v>61</v>
      </c>
      <c r="F2006">
        <v>308.25</v>
      </c>
      <c r="G2006">
        <v>90</v>
      </c>
      <c r="H2006" t="s">
        <v>18</v>
      </c>
      <c r="I2006" t="s">
        <v>86</v>
      </c>
    </row>
    <row r="2007" spans="1:9" x14ac:dyDescent="0.2">
      <c r="A2007">
        <v>10002006</v>
      </c>
      <c r="B2007" t="s">
        <v>67</v>
      </c>
      <c r="C2007">
        <v>76002</v>
      </c>
      <c r="D2007">
        <v>1757</v>
      </c>
      <c r="E2007" t="s">
        <v>49</v>
      </c>
      <c r="F2007">
        <v>439.25</v>
      </c>
      <c r="G2007">
        <v>90</v>
      </c>
      <c r="H2007" t="s">
        <v>18</v>
      </c>
      <c r="I2007" t="s">
        <v>86</v>
      </c>
    </row>
    <row r="2008" spans="1:9" x14ac:dyDescent="0.2">
      <c r="A2008">
        <v>10002007</v>
      </c>
      <c r="B2008" t="s">
        <v>64</v>
      </c>
      <c r="C2008">
        <v>76001</v>
      </c>
      <c r="D2008">
        <v>477</v>
      </c>
      <c r="E2008" t="s">
        <v>58</v>
      </c>
      <c r="F2008">
        <v>119.25</v>
      </c>
      <c r="G2008">
        <v>60</v>
      </c>
      <c r="H2008" t="s">
        <v>21</v>
      </c>
      <c r="I2008" t="s">
        <v>86</v>
      </c>
    </row>
    <row r="2009" spans="1:9" x14ac:dyDescent="0.2">
      <c r="A2009">
        <v>10002008</v>
      </c>
      <c r="B2009" t="s">
        <v>48</v>
      </c>
      <c r="C2009">
        <v>76001</v>
      </c>
      <c r="D2009">
        <v>531</v>
      </c>
      <c r="E2009" t="s">
        <v>54</v>
      </c>
      <c r="F2009">
        <v>132.75</v>
      </c>
      <c r="G2009">
        <v>30</v>
      </c>
      <c r="H2009" t="s">
        <v>69</v>
      </c>
      <c r="I2009" t="s">
        <v>86</v>
      </c>
    </row>
    <row r="2010" spans="1:9" x14ac:dyDescent="0.2">
      <c r="A2010">
        <v>10002009</v>
      </c>
      <c r="B2010" t="s">
        <v>67</v>
      </c>
      <c r="C2010">
        <v>76001</v>
      </c>
      <c r="D2010">
        <v>826</v>
      </c>
      <c r="E2010" t="s">
        <v>65</v>
      </c>
      <c r="F2010">
        <v>206.5</v>
      </c>
      <c r="G2010">
        <v>30</v>
      </c>
      <c r="H2010" t="s">
        <v>69</v>
      </c>
      <c r="I2010" t="s">
        <v>86</v>
      </c>
    </row>
    <row r="2011" spans="1:9" x14ac:dyDescent="0.2">
      <c r="A2011">
        <v>10002010</v>
      </c>
      <c r="B2011" t="s">
        <v>68</v>
      </c>
      <c r="C2011">
        <v>76001</v>
      </c>
      <c r="D2011">
        <v>1075</v>
      </c>
      <c r="E2011" t="s">
        <v>52</v>
      </c>
      <c r="F2011">
        <v>268.75</v>
      </c>
      <c r="G2011">
        <v>30</v>
      </c>
      <c r="H2011" t="s">
        <v>18</v>
      </c>
      <c r="I2011" t="s">
        <v>86</v>
      </c>
    </row>
    <row r="2012" spans="1:9" x14ac:dyDescent="0.2">
      <c r="A2012">
        <v>10002011</v>
      </c>
      <c r="B2012" t="s">
        <v>71</v>
      </c>
      <c r="C2012">
        <v>76001</v>
      </c>
      <c r="D2012">
        <v>1556</v>
      </c>
      <c r="E2012" t="s">
        <v>56</v>
      </c>
      <c r="F2012">
        <v>389</v>
      </c>
      <c r="G2012">
        <v>90</v>
      </c>
      <c r="H2012" t="s">
        <v>18</v>
      </c>
      <c r="I2012" t="s">
        <v>86</v>
      </c>
    </row>
    <row r="2013" spans="1:9" x14ac:dyDescent="0.2">
      <c r="A2013">
        <v>10002012</v>
      </c>
      <c r="B2013" t="s">
        <v>55</v>
      </c>
      <c r="C2013">
        <v>76001</v>
      </c>
      <c r="D2013">
        <v>1850</v>
      </c>
      <c r="E2013" t="s">
        <v>58</v>
      </c>
      <c r="F2013">
        <v>462.5</v>
      </c>
      <c r="G2013">
        <v>60</v>
      </c>
      <c r="H2013" t="s">
        <v>18</v>
      </c>
      <c r="I2013" t="s">
        <v>86</v>
      </c>
    </row>
    <row r="2014" spans="1:9" x14ac:dyDescent="0.2">
      <c r="A2014">
        <v>10002013</v>
      </c>
      <c r="B2014" t="s">
        <v>70</v>
      </c>
      <c r="C2014">
        <v>76002</v>
      </c>
      <c r="D2014">
        <v>359</v>
      </c>
      <c r="E2014" t="s">
        <v>54</v>
      </c>
      <c r="F2014">
        <v>89.75</v>
      </c>
      <c r="G2014">
        <v>60</v>
      </c>
      <c r="H2014" t="s">
        <v>21</v>
      </c>
      <c r="I2014" t="s">
        <v>86</v>
      </c>
    </row>
    <row r="2015" spans="1:9" x14ac:dyDescent="0.2">
      <c r="A2015">
        <v>10002014</v>
      </c>
      <c r="B2015" t="s">
        <v>74</v>
      </c>
      <c r="C2015">
        <v>76002</v>
      </c>
      <c r="D2015">
        <v>1173</v>
      </c>
      <c r="E2015" t="s">
        <v>56</v>
      </c>
      <c r="F2015">
        <v>293.25</v>
      </c>
      <c r="G2015">
        <v>30</v>
      </c>
      <c r="H2015" t="s">
        <v>18</v>
      </c>
      <c r="I2015" t="s">
        <v>86</v>
      </c>
    </row>
    <row r="2016" spans="1:9" x14ac:dyDescent="0.2">
      <c r="A2016">
        <v>10002015</v>
      </c>
      <c r="B2016" t="s">
        <v>66</v>
      </c>
      <c r="C2016">
        <v>76002</v>
      </c>
      <c r="D2016">
        <v>1883</v>
      </c>
      <c r="E2016" t="s">
        <v>60</v>
      </c>
      <c r="F2016">
        <v>470.75</v>
      </c>
      <c r="G2016">
        <v>90</v>
      </c>
      <c r="H2016" t="s">
        <v>18</v>
      </c>
      <c r="I2016" t="s">
        <v>86</v>
      </c>
    </row>
    <row r="2017" spans="1:9" x14ac:dyDescent="0.2">
      <c r="A2017">
        <v>10002016</v>
      </c>
      <c r="B2017" t="s">
        <v>57</v>
      </c>
      <c r="C2017">
        <v>76002</v>
      </c>
      <c r="D2017">
        <v>289</v>
      </c>
      <c r="E2017" t="s">
        <v>61</v>
      </c>
      <c r="F2017">
        <v>72.25</v>
      </c>
      <c r="G2017">
        <v>60</v>
      </c>
      <c r="H2017" t="s">
        <v>21</v>
      </c>
      <c r="I2017" t="s">
        <v>86</v>
      </c>
    </row>
    <row r="2018" spans="1:9" x14ac:dyDescent="0.2">
      <c r="A2018">
        <v>10002017</v>
      </c>
      <c r="B2018" t="s">
        <v>70</v>
      </c>
      <c r="C2018">
        <v>76002</v>
      </c>
      <c r="D2018">
        <v>1087</v>
      </c>
      <c r="E2018" t="s">
        <v>58</v>
      </c>
      <c r="F2018">
        <v>271.75</v>
      </c>
      <c r="G2018">
        <v>90</v>
      </c>
      <c r="H2018" t="s">
        <v>18</v>
      </c>
      <c r="I2018" t="s">
        <v>86</v>
      </c>
    </row>
    <row r="2019" spans="1:9" x14ac:dyDescent="0.2">
      <c r="A2019">
        <v>10002018</v>
      </c>
      <c r="B2019" t="s">
        <v>72</v>
      </c>
      <c r="C2019">
        <v>76001</v>
      </c>
      <c r="D2019">
        <v>946</v>
      </c>
      <c r="E2019" t="s">
        <v>49</v>
      </c>
      <c r="F2019">
        <v>236.5</v>
      </c>
      <c r="G2019">
        <v>30</v>
      </c>
      <c r="H2019" t="s">
        <v>69</v>
      </c>
      <c r="I2019" t="s">
        <v>86</v>
      </c>
    </row>
    <row r="2020" spans="1:9" x14ac:dyDescent="0.2">
      <c r="A2020">
        <v>10002019</v>
      </c>
      <c r="B2020" t="s">
        <v>59</v>
      </c>
      <c r="C2020">
        <v>76002</v>
      </c>
      <c r="D2020">
        <v>1950</v>
      </c>
      <c r="E2020" t="s">
        <v>54</v>
      </c>
      <c r="F2020">
        <v>487.5</v>
      </c>
      <c r="G2020">
        <v>60</v>
      </c>
      <c r="H2020" t="s">
        <v>18</v>
      </c>
      <c r="I2020" t="s">
        <v>86</v>
      </c>
    </row>
    <row r="2021" spans="1:9" x14ac:dyDescent="0.2">
      <c r="A2021">
        <v>10002020</v>
      </c>
      <c r="B2021" t="s">
        <v>63</v>
      </c>
      <c r="C2021">
        <v>76002</v>
      </c>
      <c r="D2021">
        <v>938</v>
      </c>
      <c r="E2021" t="s">
        <v>49</v>
      </c>
      <c r="F2021">
        <v>234.5</v>
      </c>
      <c r="G2021">
        <v>60</v>
      </c>
      <c r="H2021" t="s">
        <v>69</v>
      </c>
      <c r="I2021" t="s">
        <v>86</v>
      </c>
    </row>
    <row r="2022" spans="1:9" x14ac:dyDescent="0.2">
      <c r="A2022">
        <v>10002021</v>
      </c>
      <c r="B2022" t="s">
        <v>53</v>
      </c>
      <c r="C2022">
        <v>76001</v>
      </c>
      <c r="D2022">
        <v>1092</v>
      </c>
      <c r="E2022" t="s">
        <v>61</v>
      </c>
      <c r="F2022">
        <v>273</v>
      </c>
      <c r="G2022">
        <v>60</v>
      </c>
      <c r="H2022" t="s">
        <v>18</v>
      </c>
      <c r="I2022" t="s">
        <v>86</v>
      </c>
    </row>
    <row r="2023" spans="1:9" x14ac:dyDescent="0.2">
      <c r="A2023">
        <v>10002022</v>
      </c>
      <c r="B2023" t="s">
        <v>64</v>
      </c>
      <c r="C2023">
        <v>76002</v>
      </c>
      <c r="D2023">
        <v>1256</v>
      </c>
      <c r="E2023" t="s">
        <v>60</v>
      </c>
      <c r="F2023">
        <v>314</v>
      </c>
      <c r="G2023">
        <v>90</v>
      </c>
      <c r="H2023" t="s">
        <v>18</v>
      </c>
      <c r="I2023" t="s">
        <v>86</v>
      </c>
    </row>
    <row r="2024" spans="1:9" x14ac:dyDescent="0.2">
      <c r="A2024">
        <v>10002023</v>
      </c>
      <c r="B2024" t="s">
        <v>48</v>
      </c>
      <c r="C2024">
        <v>76002</v>
      </c>
      <c r="D2024">
        <v>959</v>
      </c>
      <c r="E2024" t="s">
        <v>52</v>
      </c>
      <c r="F2024">
        <v>239.75</v>
      </c>
      <c r="G2024">
        <v>60</v>
      </c>
      <c r="H2024" t="s">
        <v>69</v>
      </c>
      <c r="I2024" t="s">
        <v>86</v>
      </c>
    </row>
    <row r="2025" spans="1:9" x14ac:dyDescent="0.2">
      <c r="A2025">
        <v>10002024</v>
      </c>
      <c r="B2025" t="s">
        <v>62</v>
      </c>
      <c r="C2025">
        <v>76002</v>
      </c>
      <c r="D2025">
        <v>1699</v>
      </c>
      <c r="E2025" t="s">
        <v>56</v>
      </c>
      <c r="F2025">
        <v>424.75</v>
      </c>
      <c r="G2025">
        <v>60</v>
      </c>
      <c r="H2025" t="s">
        <v>18</v>
      </c>
      <c r="I2025" t="s">
        <v>86</v>
      </c>
    </row>
    <row r="2026" spans="1:9" x14ac:dyDescent="0.2">
      <c r="A2026">
        <v>10002025</v>
      </c>
      <c r="B2026" t="s">
        <v>51</v>
      </c>
      <c r="C2026">
        <v>76001</v>
      </c>
      <c r="D2026">
        <v>612</v>
      </c>
      <c r="E2026" t="s">
        <v>54</v>
      </c>
      <c r="F2026">
        <v>153</v>
      </c>
      <c r="G2026">
        <v>30</v>
      </c>
      <c r="H2026" t="s">
        <v>69</v>
      </c>
      <c r="I2026" t="s">
        <v>86</v>
      </c>
    </row>
    <row r="2027" spans="1:9" x14ac:dyDescent="0.2">
      <c r="A2027">
        <v>10002026</v>
      </c>
      <c r="B2027" t="s">
        <v>48</v>
      </c>
      <c r="C2027">
        <v>76002</v>
      </c>
      <c r="D2027">
        <v>1991</v>
      </c>
      <c r="E2027" t="s">
        <v>65</v>
      </c>
      <c r="F2027">
        <v>497.75</v>
      </c>
      <c r="G2027">
        <v>30</v>
      </c>
      <c r="H2027" t="s">
        <v>18</v>
      </c>
      <c r="I2027" t="s">
        <v>86</v>
      </c>
    </row>
    <row r="2028" spans="1:9" x14ac:dyDescent="0.2">
      <c r="A2028">
        <v>10002027</v>
      </c>
      <c r="B2028" t="s">
        <v>74</v>
      </c>
      <c r="C2028">
        <v>76001</v>
      </c>
      <c r="D2028">
        <v>1105</v>
      </c>
      <c r="E2028" t="s">
        <v>56</v>
      </c>
      <c r="F2028">
        <v>276.25</v>
      </c>
      <c r="G2028">
        <v>30</v>
      </c>
      <c r="H2028" t="s">
        <v>18</v>
      </c>
      <c r="I2028" t="s">
        <v>86</v>
      </c>
    </row>
    <row r="2029" spans="1:9" x14ac:dyDescent="0.2">
      <c r="A2029">
        <v>10002028</v>
      </c>
      <c r="B2029" t="s">
        <v>66</v>
      </c>
      <c r="C2029">
        <v>76001</v>
      </c>
      <c r="D2029">
        <v>1973</v>
      </c>
      <c r="E2029" t="s">
        <v>61</v>
      </c>
      <c r="F2029">
        <v>493.25</v>
      </c>
      <c r="G2029">
        <v>60</v>
      </c>
      <c r="H2029" t="s">
        <v>18</v>
      </c>
      <c r="I2029" t="s">
        <v>86</v>
      </c>
    </row>
    <row r="2030" spans="1:9" x14ac:dyDescent="0.2">
      <c r="A2030">
        <v>10002029</v>
      </c>
      <c r="B2030" t="s">
        <v>51</v>
      </c>
      <c r="C2030">
        <v>76002</v>
      </c>
      <c r="D2030">
        <v>768</v>
      </c>
      <c r="E2030" t="s">
        <v>60</v>
      </c>
      <c r="F2030">
        <v>192</v>
      </c>
      <c r="G2030">
        <v>30</v>
      </c>
      <c r="H2030" t="s">
        <v>69</v>
      </c>
      <c r="I2030" t="s">
        <v>86</v>
      </c>
    </row>
    <row r="2031" spans="1:9" x14ac:dyDescent="0.2">
      <c r="A2031">
        <v>10002030</v>
      </c>
      <c r="B2031" t="s">
        <v>63</v>
      </c>
      <c r="C2031">
        <v>76002</v>
      </c>
      <c r="D2031">
        <v>1364</v>
      </c>
      <c r="E2031" t="s">
        <v>49</v>
      </c>
      <c r="F2031">
        <v>341</v>
      </c>
      <c r="G2031">
        <v>90</v>
      </c>
      <c r="H2031" t="s">
        <v>18</v>
      </c>
      <c r="I2031" t="s">
        <v>86</v>
      </c>
    </row>
    <row r="2032" spans="1:9" x14ac:dyDescent="0.2">
      <c r="A2032">
        <v>10002031</v>
      </c>
      <c r="B2032" t="s">
        <v>76</v>
      </c>
      <c r="C2032">
        <v>76001</v>
      </c>
      <c r="D2032">
        <v>838</v>
      </c>
      <c r="E2032" t="s">
        <v>60</v>
      </c>
      <c r="F2032">
        <v>209.5</v>
      </c>
      <c r="G2032">
        <v>60</v>
      </c>
      <c r="H2032" t="s">
        <v>69</v>
      </c>
      <c r="I2032" t="s">
        <v>86</v>
      </c>
    </row>
    <row r="2033" spans="1:9" x14ac:dyDescent="0.2">
      <c r="A2033">
        <v>10002032</v>
      </c>
      <c r="B2033" t="s">
        <v>72</v>
      </c>
      <c r="C2033">
        <v>76001</v>
      </c>
      <c r="D2033">
        <v>641</v>
      </c>
      <c r="E2033" t="s">
        <v>52</v>
      </c>
      <c r="F2033">
        <v>160.25</v>
      </c>
      <c r="G2033">
        <v>90</v>
      </c>
      <c r="H2033" t="s">
        <v>69</v>
      </c>
      <c r="I2033" t="s">
        <v>86</v>
      </c>
    </row>
    <row r="2034" spans="1:9" x14ac:dyDescent="0.2">
      <c r="A2034">
        <v>10002033</v>
      </c>
      <c r="B2034" t="s">
        <v>55</v>
      </c>
      <c r="C2034">
        <v>76002</v>
      </c>
      <c r="D2034">
        <v>1842</v>
      </c>
      <c r="E2034" t="s">
        <v>56</v>
      </c>
      <c r="F2034">
        <v>460.5</v>
      </c>
      <c r="G2034">
        <v>60</v>
      </c>
      <c r="H2034" t="s">
        <v>18</v>
      </c>
      <c r="I2034" t="s">
        <v>86</v>
      </c>
    </row>
    <row r="2035" spans="1:9" x14ac:dyDescent="0.2">
      <c r="A2035">
        <v>10002034</v>
      </c>
      <c r="B2035" t="s">
        <v>74</v>
      </c>
      <c r="C2035">
        <v>76001</v>
      </c>
      <c r="D2035">
        <v>505</v>
      </c>
      <c r="E2035" t="s">
        <v>73</v>
      </c>
      <c r="F2035">
        <v>126.25</v>
      </c>
      <c r="G2035">
        <v>60</v>
      </c>
      <c r="H2035" t="s">
        <v>69</v>
      </c>
      <c r="I2035" t="s">
        <v>86</v>
      </c>
    </row>
    <row r="2036" spans="1:9" x14ac:dyDescent="0.2">
      <c r="A2036">
        <v>10002035</v>
      </c>
      <c r="B2036" t="s">
        <v>76</v>
      </c>
      <c r="C2036">
        <v>76002</v>
      </c>
      <c r="D2036">
        <v>1817</v>
      </c>
      <c r="E2036" t="s">
        <v>54</v>
      </c>
      <c r="F2036">
        <v>454.25</v>
      </c>
      <c r="G2036">
        <v>90</v>
      </c>
      <c r="H2036" t="s">
        <v>18</v>
      </c>
      <c r="I2036" t="s">
        <v>86</v>
      </c>
    </row>
    <row r="2037" spans="1:9" x14ac:dyDescent="0.2">
      <c r="A2037">
        <v>10002036</v>
      </c>
      <c r="B2037" t="s">
        <v>51</v>
      </c>
      <c r="C2037">
        <v>76001</v>
      </c>
      <c r="D2037">
        <v>890</v>
      </c>
      <c r="E2037" t="s">
        <v>56</v>
      </c>
      <c r="F2037">
        <v>222.5</v>
      </c>
      <c r="G2037">
        <v>30</v>
      </c>
      <c r="H2037" t="s">
        <v>69</v>
      </c>
      <c r="I2037" t="s">
        <v>86</v>
      </c>
    </row>
    <row r="2038" spans="1:9" x14ac:dyDescent="0.2">
      <c r="A2038">
        <v>10002037</v>
      </c>
      <c r="B2038" t="s">
        <v>62</v>
      </c>
      <c r="C2038">
        <v>76001</v>
      </c>
      <c r="D2038">
        <v>466</v>
      </c>
      <c r="E2038" t="s">
        <v>54</v>
      </c>
      <c r="F2038">
        <v>116.5</v>
      </c>
      <c r="G2038">
        <v>30</v>
      </c>
      <c r="H2038" t="s">
        <v>21</v>
      </c>
      <c r="I2038" t="s">
        <v>86</v>
      </c>
    </row>
    <row r="2039" spans="1:9" x14ac:dyDescent="0.2">
      <c r="A2039">
        <v>10002038</v>
      </c>
      <c r="B2039" t="s">
        <v>66</v>
      </c>
      <c r="C2039">
        <v>76001</v>
      </c>
      <c r="D2039">
        <v>410</v>
      </c>
      <c r="E2039" t="s">
        <v>54</v>
      </c>
      <c r="F2039">
        <v>102.5</v>
      </c>
      <c r="G2039">
        <v>60</v>
      </c>
      <c r="H2039" t="s">
        <v>21</v>
      </c>
      <c r="I2039" t="s">
        <v>86</v>
      </c>
    </row>
    <row r="2040" spans="1:9" x14ac:dyDescent="0.2">
      <c r="A2040">
        <v>10002039</v>
      </c>
      <c r="B2040" t="s">
        <v>72</v>
      </c>
      <c r="C2040">
        <v>76001</v>
      </c>
      <c r="D2040">
        <v>599</v>
      </c>
      <c r="E2040" t="s">
        <v>52</v>
      </c>
      <c r="F2040">
        <v>149.75</v>
      </c>
      <c r="G2040">
        <v>30</v>
      </c>
      <c r="H2040" t="s">
        <v>69</v>
      </c>
      <c r="I2040" t="s">
        <v>86</v>
      </c>
    </row>
    <row r="2041" spans="1:9" x14ac:dyDescent="0.2">
      <c r="A2041">
        <v>10002040</v>
      </c>
      <c r="B2041" t="s">
        <v>62</v>
      </c>
      <c r="C2041">
        <v>76001</v>
      </c>
      <c r="D2041">
        <v>1771</v>
      </c>
      <c r="E2041" t="s">
        <v>61</v>
      </c>
      <c r="F2041">
        <v>442.75</v>
      </c>
      <c r="G2041">
        <v>60</v>
      </c>
      <c r="H2041" t="s">
        <v>18</v>
      </c>
      <c r="I2041" t="s">
        <v>86</v>
      </c>
    </row>
    <row r="2042" spans="1:9" x14ac:dyDescent="0.2">
      <c r="A2042">
        <v>10002041</v>
      </c>
      <c r="B2042" t="s">
        <v>51</v>
      </c>
      <c r="C2042">
        <v>76002</v>
      </c>
      <c r="D2042">
        <v>632</v>
      </c>
      <c r="E2042" t="s">
        <v>58</v>
      </c>
      <c r="F2042">
        <v>158</v>
      </c>
      <c r="G2042">
        <v>60</v>
      </c>
      <c r="H2042" t="s">
        <v>69</v>
      </c>
      <c r="I2042" t="s">
        <v>86</v>
      </c>
    </row>
    <row r="2043" spans="1:9" x14ac:dyDescent="0.2">
      <c r="A2043">
        <v>10002042</v>
      </c>
      <c r="B2043" t="s">
        <v>63</v>
      </c>
      <c r="C2043">
        <v>76001</v>
      </c>
      <c r="D2043">
        <v>1935</v>
      </c>
      <c r="E2043" t="s">
        <v>61</v>
      </c>
      <c r="F2043">
        <v>483.75</v>
      </c>
      <c r="G2043">
        <v>60</v>
      </c>
      <c r="H2043" t="s">
        <v>18</v>
      </c>
      <c r="I2043" t="s">
        <v>86</v>
      </c>
    </row>
    <row r="2044" spans="1:9" x14ac:dyDescent="0.2">
      <c r="A2044">
        <v>10002043</v>
      </c>
      <c r="B2044" t="s">
        <v>51</v>
      </c>
      <c r="C2044">
        <v>76002</v>
      </c>
      <c r="D2044">
        <v>1761</v>
      </c>
      <c r="E2044" t="s">
        <v>49</v>
      </c>
      <c r="F2044">
        <v>440.25</v>
      </c>
      <c r="G2044">
        <v>60</v>
      </c>
      <c r="H2044" t="s">
        <v>18</v>
      </c>
      <c r="I2044" t="s">
        <v>86</v>
      </c>
    </row>
    <row r="2045" spans="1:9" x14ac:dyDescent="0.2">
      <c r="A2045">
        <v>10002044</v>
      </c>
      <c r="B2045" t="s">
        <v>63</v>
      </c>
      <c r="C2045">
        <v>76002</v>
      </c>
      <c r="D2045">
        <v>952</v>
      </c>
      <c r="E2045" t="s">
        <v>65</v>
      </c>
      <c r="F2045">
        <v>238</v>
      </c>
      <c r="G2045">
        <v>90</v>
      </c>
      <c r="H2045" t="s">
        <v>69</v>
      </c>
      <c r="I2045" t="s">
        <v>86</v>
      </c>
    </row>
    <row r="2046" spans="1:9" x14ac:dyDescent="0.2">
      <c r="A2046">
        <v>10002045</v>
      </c>
      <c r="B2046" t="s">
        <v>66</v>
      </c>
      <c r="C2046">
        <v>76002</v>
      </c>
      <c r="D2046">
        <v>640</v>
      </c>
      <c r="E2046" t="s">
        <v>61</v>
      </c>
      <c r="F2046">
        <v>160</v>
      </c>
      <c r="G2046">
        <v>90</v>
      </c>
      <c r="H2046" t="s">
        <v>69</v>
      </c>
      <c r="I2046" t="s">
        <v>86</v>
      </c>
    </row>
    <row r="2047" spans="1:9" x14ac:dyDescent="0.2">
      <c r="A2047">
        <v>10002046</v>
      </c>
      <c r="B2047" t="s">
        <v>70</v>
      </c>
      <c r="C2047">
        <v>76002</v>
      </c>
      <c r="D2047">
        <v>1103</v>
      </c>
      <c r="E2047" t="s">
        <v>49</v>
      </c>
      <c r="F2047">
        <v>275.75</v>
      </c>
      <c r="G2047">
        <v>90</v>
      </c>
      <c r="H2047" t="s">
        <v>18</v>
      </c>
      <c r="I2047" t="s">
        <v>86</v>
      </c>
    </row>
    <row r="2048" spans="1:9" x14ac:dyDescent="0.2">
      <c r="A2048">
        <v>10002047</v>
      </c>
      <c r="B2048" t="s">
        <v>55</v>
      </c>
      <c r="C2048">
        <v>76002</v>
      </c>
      <c r="D2048">
        <v>1577</v>
      </c>
      <c r="E2048" t="s">
        <v>49</v>
      </c>
      <c r="F2048">
        <v>394.25</v>
      </c>
      <c r="G2048">
        <v>90</v>
      </c>
      <c r="H2048" t="s">
        <v>18</v>
      </c>
      <c r="I2048" t="s">
        <v>86</v>
      </c>
    </row>
    <row r="2049" spans="1:9" x14ac:dyDescent="0.2">
      <c r="A2049">
        <v>10002048</v>
      </c>
      <c r="B2049" t="s">
        <v>53</v>
      </c>
      <c r="C2049">
        <v>76001</v>
      </c>
      <c r="D2049">
        <v>1778</v>
      </c>
      <c r="E2049" t="s">
        <v>60</v>
      </c>
      <c r="F2049">
        <v>444.5</v>
      </c>
      <c r="G2049">
        <v>30</v>
      </c>
      <c r="H2049" t="s">
        <v>18</v>
      </c>
      <c r="I2049" t="s">
        <v>86</v>
      </c>
    </row>
    <row r="2050" spans="1:9" x14ac:dyDescent="0.2">
      <c r="A2050">
        <v>10002049</v>
      </c>
      <c r="B2050" t="s">
        <v>76</v>
      </c>
      <c r="C2050">
        <v>76002</v>
      </c>
      <c r="D2050">
        <v>1595</v>
      </c>
      <c r="E2050" t="s">
        <v>49</v>
      </c>
      <c r="F2050">
        <v>398.75</v>
      </c>
      <c r="G2050">
        <v>60</v>
      </c>
      <c r="H2050" t="s">
        <v>18</v>
      </c>
      <c r="I2050" t="s">
        <v>86</v>
      </c>
    </row>
    <row r="2051" spans="1:9" x14ac:dyDescent="0.2">
      <c r="A2051">
        <v>10002050</v>
      </c>
      <c r="B2051" t="s">
        <v>70</v>
      </c>
      <c r="C2051">
        <v>76001</v>
      </c>
      <c r="D2051">
        <v>1857</v>
      </c>
      <c r="E2051" t="s">
        <v>65</v>
      </c>
      <c r="F2051">
        <v>464.25</v>
      </c>
      <c r="G2051">
        <v>60</v>
      </c>
      <c r="H2051" t="s">
        <v>18</v>
      </c>
      <c r="I2051" t="s">
        <v>86</v>
      </c>
    </row>
    <row r="2052" spans="1:9" x14ac:dyDescent="0.2">
      <c r="A2052">
        <v>10002051</v>
      </c>
      <c r="B2052" t="s">
        <v>63</v>
      </c>
      <c r="C2052">
        <v>76002</v>
      </c>
      <c r="D2052">
        <v>554</v>
      </c>
      <c r="E2052" t="s">
        <v>73</v>
      </c>
      <c r="F2052">
        <v>138.5</v>
      </c>
      <c r="G2052">
        <v>90</v>
      </c>
      <c r="H2052" t="s">
        <v>69</v>
      </c>
      <c r="I2052" t="s">
        <v>86</v>
      </c>
    </row>
    <row r="2053" spans="1:9" x14ac:dyDescent="0.2">
      <c r="A2053">
        <v>10002052</v>
      </c>
      <c r="B2053" t="s">
        <v>68</v>
      </c>
      <c r="C2053">
        <v>76001</v>
      </c>
      <c r="D2053">
        <v>1501</v>
      </c>
      <c r="E2053" t="s">
        <v>73</v>
      </c>
      <c r="F2053">
        <v>375.25</v>
      </c>
      <c r="G2053">
        <v>90</v>
      </c>
      <c r="H2053" t="s">
        <v>18</v>
      </c>
      <c r="I2053" t="s">
        <v>86</v>
      </c>
    </row>
    <row r="2054" spans="1:9" x14ac:dyDescent="0.2">
      <c r="A2054">
        <v>10002053</v>
      </c>
      <c r="B2054" t="s">
        <v>68</v>
      </c>
      <c r="C2054">
        <v>76001</v>
      </c>
      <c r="D2054">
        <v>966</v>
      </c>
      <c r="E2054" t="s">
        <v>58</v>
      </c>
      <c r="F2054">
        <v>241.5</v>
      </c>
      <c r="G2054">
        <v>90</v>
      </c>
      <c r="H2054" t="s">
        <v>69</v>
      </c>
      <c r="I2054" t="s">
        <v>86</v>
      </c>
    </row>
    <row r="2055" spans="1:9" x14ac:dyDescent="0.2">
      <c r="A2055">
        <v>10002054</v>
      </c>
      <c r="B2055" t="s">
        <v>62</v>
      </c>
      <c r="C2055">
        <v>76001</v>
      </c>
      <c r="D2055">
        <v>1813</v>
      </c>
      <c r="E2055" t="s">
        <v>60</v>
      </c>
      <c r="F2055">
        <v>453.25</v>
      </c>
      <c r="G2055">
        <v>90</v>
      </c>
      <c r="H2055" t="s">
        <v>18</v>
      </c>
      <c r="I2055" t="s">
        <v>86</v>
      </c>
    </row>
    <row r="2056" spans="1:9" x14ac:dyDescent="0.2">
      <c r="A2056">
        <v>10002055</v>
      </c>
      <c r="B2056" t="s">
        <v>76</v>
      </c>
      <c r="C2056">
        <v>76001</v>
      </c>
      <c r="D2056">
        <v>1419</v>
      </c>
      <c r="E2056" t="s">
        <v>65</v>
      </c>
      <c r="F2056">
        <v>354.75</v>
      </c>
      <c r="G2056">
        <v>30</v>
      </c>
      <c r="H2056" t="s">
        <v>18</v>
      </c>
      <c r="I2056" t="s">
        <v>86</v>
      </c>
    </row>
    <row r="2057" spans="1:9" x14ac:dyDescent="0.2">
      <c r="A2057">
        <v>10002056</v>
      </c>
      <c r="B2057" t="s">
        <v>67</v>
      </c>
      <c r="C2057">
        <v>76002</v>
      </c>
      <c r="D2057">
        <v>1512</v>
      </c>
      <c r="E2057" t="s">
        <v>65</v>
      </c>
      <c r="F2057">
        <v>378</v>
      </c>
      <c r="G2057">
        <v>60</v>
      </c>
      <c r="H2057" t="s">
        <v>18</v>
      </c>
      <c r="I2057" t="s">
        <v>86</v>
      </c>
    </row>
    <row r="2058" spans="1:9" x14ac:dyDescent="0.2">
      <c r="A2058">
        <v>10002057</v>
      </c>
      <c r="B2058" t="s">
        <v>71</v>
      </c>
      <c r="C2058">
        <v>76002</v>
      </c>
      <c r="D2058">
        <v>295</v>
      </c>
      <c r="E2058" t="s">
        <v>52</v>
      </c>
      <c r="F2058">
        <v>73.75</v>
      </c>
      <c r="G2058">
        <v>30</v>
      </c>
      <c r="H2058" t="s">
        <v>21</v>
      </c>
      <c r="I2058" t="s">
        <v>86</v>
      </c>
    </row>
    <row r="2059" spans="1:9" x14ac:dyDescent="0.2">
      <c r="A2059">
        <v>10002058</v>
      </c>
      <c r="B2059" t="s">
        <v>55</v>
      </c>
      <c r="C2059">
        <v>76002</v>
      </c>
      <c r="D2059">
        <v>1775</v>
      </c>
      <c r="E2059" t="s">
        <v>73</v>
      </c>
      <c r="F2059">
        <v>443.75</v>
      </c>
      <c r="G2059">
        <v>90</v>
      </c>
      <c r="H2059" t="s">
        <v>18</v>
      </c>
      <c r="I2059" t="s">
        <v>86</v>
      </c>
    </row>
    <row r="2060" spans="1:9" x14ac:dyDescent="0.2">
      <c r="A2060">
        <v>10002059</v>
      </c>
      <c r="B2060" t="s">
        <v>53</v>
      </c>
      <c r="C2060">
        <v>76001</v>
      </c>
      <c r="D2060">
        <v>334</v>
      </c>
      <c r="E2060" t="s">
        <v>54</v>
      </c>
      <c r="F2060">
        <v>83.5</v>
      </c>
      <c r="G2060">
        <v>30</v>
      </c>
      <c r="H2060" t="s">
        <v>21</v>
      </c>
      <c r="I2060" t="s">
        <v>86</v>
      </c>
    </row>
    <row r="2061" spans="1:9" x14ac:dyDescent="0.2">
      <c r="A2061">
        <v>10002060</v>
      </c>
      <c r="B2061" t="s">
        <v>62</v>
      </c>
      <c r="C2061">
        <v>76002</v>
      </c>
      <c r="D2061">
        <v>1184</v>
      </c>
      <c r="E2061" t="s">
        <v>56</v>
      </c>
      <c r="F2061">
        <v>296</v>
      </c>
      <c r="G2061">
        <v>60</v>
      </c>
      <c r="H2061" t="s">
        <v>18</v>
      </c>
      <c r="I2061" t="s">
        <v>86</v>
      </c>
    </row>
    <row r="2062" spans="1:9" x14ac:dyDescent="0.2">
      <c r="A2062">
        <v>10002061</v>
      </c>
      <c r="B2062" t="s">
        <v>66</v>
      </c>
      <c r="C2062">
        <v>76002</v>
      </c>
      <c r="D2062">
        <v>1873</v>
      </c>
      <c r="E2062" t="s">
        <v>52</v>
      </c>
      <c r="F2062">
        <v>468.25</v>
      </c>
      <c r="G2062">
        <v>30</v>
      </c>
      <c r="H2062" t="s">
        <v>18</v>
      </c>
      <c r="I2062" t="s">
        <v>86</v>
      </c>
    </row>
    <row r="2063" spans="1:9" x14ac:dyDescent="0.2">
      <c r="A2063">
        <v>10002062</v>
      </c>
      <c r="B2063" t="s">
        <v>55</v>
      </c>
      <c r="C2063">
        <v>76002</v>
      </c>
      <c r="D2063">
        <v>1096</v>
      </c>
      <c r="E2063" t="s">
        <v>54</v>
      </c>
      <c r="F2063">
        <v>274</v>
      </c>
      <c r="G2063">
        <v>60</v>
      </c>
      <c r="H2063" t="s">
        <v>18</v>
      </c>
      <c r="I2063" t="s">
        <v>86</v>
      </c>
    </row>
    <row r="2064" spans="1:9" x14ac:dyDescent="0.2">
      <c r="A2064">
        <v>10002063</v>
      </c>
      <c r="B2064" t="s">
        <v>71</v>
      </c>
      <c r="C2064">
        <v>76001</v>
      </c>
      <c r="D2064">
        <v>1387</v>
      </c>
      <c r="E2064" t="s">
        <v>73</v>
      </c>
      <c r="F2064">
        <v>346.75</v>
      </c>
      <c r="G2064">
        <v>90</v>
      </c>
      <c r="H2064" t="s">
        <v>18</v>
      </c>
      <c r="I2064" t="s">
        <v>86</v>
      </c>
    </row>
    <row r="2065" spans="1:9" x14ac:dyDescent="0.2">
      <c r="A2065">
        <v>10002064</v>
      </c>
      <c r="B2065" t="s">
        <v>74</v>
      </c>
      <c r="C2065">
        <v>76002</v>
      </c>
      <c r="D2065">
        <v>1043</v>
      </c>
      <c r="E2065" t="s">
        <v>60</v>
      </c>
      <c r="F2065">
        <v>260.75</v>
      </c>
      <c r="G2065">
        <v>90</v>
      </c>
      <c r="H2065" t="s">
        <v>18</v>
      </c>
      <c r="I2065" t="s">
        <v>86</v>
      </c>
    </row>
    <row r="2066" spans="1:9" x14ac:dyDescent="0.2">
      <c r="A2066">
        <v>10002065</v>
      </c>
      <c r="B2066" t="s">
        <v>62</v>
      </c>
      <c r="C2066">
        <v>76002</v>
      </c>
      <c r="D2066">
        <v>691</v>
      </c>
      <c r="E2066" t="s">
        <v>52</v>
      </c>
      <c r="F2066">
        <v>172.75</v>
      </c>
      <c r="G2066">
        <v>60</v>
      </c>
      <c r="H2066" t="s">
        <v>69</v>
      </c>
      <c r="I2066" t="s">
        <v>86</v>
      </c>
    </row>
    <row r="2067" spans="1:9" x14ac:dyDescent="0.2">
      <c r="A2067">
        <v>10002066</v>
      </c>
      <c r="B2067" t="s">
        <v>74</v>
      </c>
      <c r="C2067">
        <v>76002</v>
      </c>
      <c r="D2067">
        <v>1731</v>
      </c>
      <c r="E2067" t="s">
        <v>49</v>
      </c>
      <c r="F2067">
        <v>432.75</v>
      </c>
      <c r="G2067">
        <v>60</v>
      </c>
      <c r="H2067" t="s">
        <v>18</v>
      </c>
      <c r="I2067" t="s">
        <v>86</v>
      </c>
    </row>
    <row r="2068" spans="1:9" x14ac:dyDescent="0.2">
      <c r="A2068">
        <v>10002067</v>
      </c>
      <c r="B2068" t="s">
        <v>66</v>
      </c>
      <c r="C2068">
        <v>76002</v>
      </c>
      <c r="D2068">
        <v>1804</v>
      </c>
      <c r="E2068" t="s">
        <v>52</v>
      </c>
      <c r="F2068">
        <v>451</v>
      </c>
      <c r="G2068">
        <v>60</v>
      </c>
      <c r="H2068" t="s">
        <v>18</v>
      </c>
      <c r="I2068" t="s">
        <v>86</v>
      </c>
    </row>
    <row r="2069" spans="1:9" x14ac:dyDescent="0.2">
      <c r="A2069">
        <v>10002068</v>
      </c>
      <c r="B2069" t="s">
        <v>64</v>
      </c>
      <c r="C2069">
        <v>76001</v>
      </c>
      <c r="D2069">
        <v>200</v>
      </c>
      <c r="E2069" t="s">
        <v>65</v>
      </c>
      <c r="F2069">
        <v>50</v>
      </c>
      <c r="G2069">
        <v>60</v>
      </c>
      <c r="H2069" t="s">
        <v>21</v>
      </c>
      <c r="I2069" t="s">
        <v>86</v>
      </c>
    </row>
    <row r="2070" spans="1:9" x14ac:dyDescent="0.2">
      <c r="A2070">
        <v>10002069</v>
      </c>
      <c r="B2070" t="s">
        <v>48</v>
      </c>
      <c r="C2070">
        <v>76001</v>
      </c>
      <c r="D2070">
        <v>377</v>
      </c>
      <c r="E2070" t="s">
        <v>65</v>
      </c>
      <c r="F2070">
        <v>94.25</v>
      </c>
      <c r="G2070">
        <v>90</v>
      </c>
      <c r="H2070" t="s">
        <v>21</v>
      </c>
      <c r="I2070" t="s">
        <v>86</v>
      </c>
    </row>
    <row r="2071" spans="1:9" x14ac:dyDescent="0.2">
      <c r="A2071">
        <v>10002070</v>
      </c>
      <c r="B2071" t="s">
        <v>64</v>
      </c>
      <c r="C2071">
        <v>76001</v>
      </c>
      <c r="D2071">
        <v>1673</v>
      </c>
      <c r="E2071" t="s">
        <v>54</v>
      </c>
      <c r="F2071">
        <v>418.25</v>
      </c>
      <c r="G2071">
        <v>90</v>
      </c>
      <c r="H2071" t="s">
        <v>18</v>
      </c>
      <c r="I2071" t="s">
        <v>86</v>
      </c>
    </row>
    <row r="2072" spans="1:9" x14ac:dyDescent="0.2">
      <c r="A2072">
        <v>10002071</v>
      </c>
      <c r="B2072" t="s">
        <v>64</v>
      </c>
      <c r="C2072">
        <v>76002</v>
      </c>
      <c r="D2072">
        <v>1640</v>
      </c>
      <c r="E2072" t="s">
        <v>56</v>
      </c>
      <c r="F2072">
        <v>410</v>
      </c>
      <c r="G2072">
        <v>60</v>
      </c>
      <c r="H2072" t="s">
        <v>18</v>
      </c>
      <c r="I2072" t="s">
        <v>86</v>
      </c>
    </row>
    <row r="2073" spans="1:9" x14ac:dyDescent="0.2">
      <c r="A2073">
        <v>10002072</v>
      </c>
      <c r="B2073" t="s">
        <v>76</v>
      </c>
      <c r="C2073">
        <v>76001</v>
      </c>
      <c r="D2073">
        <v>623</v>
      </c>
      <c r="E2073" t="s">
        <v>49</v>
      </c>
      <c r="F2073">
        <v>155.75</v>
      </c>
      <c r="G2073">
        <v>30</v>
      </c>
      <c r="H2073" t="s">
        <v>69</v>
      </c>
      <c r="I2073" t="s">
        <v>86</v>
      </c>
    </row>
    <row r="2074" spans="1:9" x14ac:dyDescent="0.2">
      <c r="A2074">
        <v>10002073</v>
      </c>
      <c r="B2074" t="s">
        <v>53</v>
      </c>
      <c r="C2074">
        <v>76001</v>
      </c>
      <c r="D2074">
        <v>870</v>
      </c>
      <c r="E2074" t="s">
        <v>49</v>
      </c>
      <c r="F2074">
        <v>217.5</v>
      </c>
      <c r="G2074">
        <v>30</v>
      </c>
      <c r="H2074" t="s">
        <v>69</v>
      </c>
      <c r="I2074" t="s">
        <v>86</v>
      </c>
    </row>
    <row r="2075" spans="1:9" x14ac:dyDescent="0.2">
      <c r="A2075">
        <v>10002074</v>
      </c>
      <c r="B2075" t="s">
        <v>66</v>
      </c>
      <c r="C2075">
        <v>76001</v>
      </c>
      <c r="D2075">
        <v>233</v>
      </c>
      <c r="E2075" t="s">
        <v>54</v>
      </c>
      <c r="F2075">
        <v>58.25</v>
      </c>
      <c r="G2075">
        <v>30</v>
      </c>
      <c r="H2075" t="s">
        <v>21</v>
      </c>
      <c r="I2075" t="s">
        <v>86</v>
      </c>
    </row>
    <row r="2076" spans="1:9" x14ac:dyDescent="0.2">
      <c r="A2076">
        <v>10002075</v>
      </c>
      <c r="B2076" t="s">
        <v>48</v>
      </c>
      <c r="C2076">
        <v>76002</v>
      </c>
      <c r="D2076">
        <v>894</v>
      </c>
      <c r="E2076" t="s">
        <v>49</v>
      </c>
      <c r="F2076">
        <v>223.5</v>
      </c>
      <c r="G2076">
        <v>30</v>
      </c>
      <c r="H2076" t="s">
        <v>69</v>
      </c>
      <c r="I2076" t="s">
        <v>86</v>
      </c>
    </row>
    <row r="2077" spans="1:9" x14ac:dyDescent="0.2">
      <c r="A2077">
        <v>10002076</v>
      </c>
      <c r="B2077" t="s">
        <v>66</v>
      </c>
      <c r="C2077">
        <v>76001</v>
      </c>
      <c r="D2077">
        <v>207</v>
      </c>
      <c r="E2077" t="s">
        <v>56</v>
      </c>
      <c r="F2077">
        <v>51.75</v>
      </c>
      <c r="G2077">
        <v>60</v>
      </c>
      <c r="H2077" t="s">
        <v>21</v>
      </c>
      <c r="I2077" t="s">
        <v>86</v>
      </c>
    </row>
    <row r="2078" spans="1:9" x14ac:dyDescent="0.2">
      <c r="A2078">
        <v>10002077</v>
      </c>
      <c r="B2078" t="s">
        <v>63</v>
      </c>
      <c r="C2078">
        <v>76002</v>
      </c>
      <c r="D2078">
        <v>1472</v>
      </c>
      <c r="E2078" t="s">
        <v>58</v>
      </c>
      <c r="F2078">
        <v>368</v>
      </c>
      <c r="G2078">
        <v>30</v>
      </c>
      <c r="H2078" t="s">
        <v>18</v>
      </c>
      <c r="I2078" t="s">
        <v>86</v>
      </c>
    </row>
    <row r="2079" spans="1:9" x14ac:dyDescent="0.2">
      <c r="A2079">
        <v>10002078</v>
      </c>
      <c r="B2079" t="s">
        <v>67</v>
      </c>
      <c r="C2079">
        <v>76001</v>
      </c>
      <c r="D2079">
        <v>643</v>
      </c>
      <c r="E2079" t="s">
        <v>52</v>
      </c>
      <c r="F2079">
        <v>160.75</v>
      </c>
      <c r="G2079">
        <v>30</v>
      </c>
      <c r="H2079" t="s">
        <v>69</v>
      </c>
      <c r="I2079" t="s">
        <v>86</v>
      </c>
    </row>
    <row r="2080" spans="1:9" x14ac:dyDescent="0.2">
      <c r="A2080">
        <v>10002079</v>
      </c>
      <c r="B2080" t="s">
        <v>51</v>
      </c>
      <c r="C2080">
        <v>76002</v>
      </c>
      <c r="D2080">
        <v>961</v>
      </c>
      <c r="E2080" t="s">
        <v>49</v>
      </c>
      <c r="F2080">
        <v>240.25</v>
      </c>
      <c r="G2080">
        <v>60</v>
      </c>
      <c r="H2080" t="s">
        <v>69</v>
      </c>
      <c r="I2080" t="s">
        <v>86</v>
      </c>
    </row>
    <row r="2081" spans="1:9" x14ac:dyDescent="0.2">
      <c r="A2081">
        <v>10002080</v>
      </c>
      <c r="B2081" t="s">
        <v>75</v>
      </c>
      <c r="C2081">
        <v>76002</v>
      </c>
      <c r="D2081">
        <v>1557</v>
      </c>
      <c r="E2081" t="s">
        <v>58</v>
      </c>
      <c r="F2081">
        <v>389.25</v>
      </c>
      <c r="G2081">
        <v>60</v>
      </c>
      <c r="H2081" t="s">
        <v>18</v>
      </c>
      <c r="I2081" t="s">
        <v>86</v>
      </c>
    </row>
    <row r="2082" spans="1:9" x14ac:dyDescent="0.2">
      <c r="A2082">
        <v>10002081</v>
      </c>
      <c r="B2082" t="s">
        <v>51</v>
      </c>
      <c r="C2082">
        <v>76001</v>
      </c>
      <c r="D2082">
        <v>1273</v>
      </c>
      <c r="E2082" t="s">
        <v>56</v>
      </c>
      <c r="F2082">
        <v>318.25</v>
      </c>
      <c r="G2082">
        <v>90</v>
      </c>
      <c r="H2082" t="s">
        <v>18</v>
      </c>
      <c r="I2082" t="s">
        <v>86</v>
      </c>
    </row>
    <row r="2083" spans="1:9" x14ac:dyDescent="0.2">
      <c r="A2083">
        <v>10002082</v>
      </c>
      <c r="B2083" t="s">
        <v>76</v>
      </c>
      <c r="C2083">
        <v>76001</v>
      </c>
      <c r="D2083">
        <v>398</v>
      </c>
      <c r="E2083" t="s">
        <v>65</v>
      </c>
      <c r="F2083">
        <v>99.5</v>
      </c>
      <c r="G2083">
        <v>30</v>
      </c>
      <c r="H2083" t="s">
        <v>21</v>
      </c>
      <c r="I2083" t="s">
        <v>86</v>
      </c>
    </row>
    <row r="2084" spans="1:9" x14ac:dyDescent="0.2">
      <c r="A2084">
        <v>10002083</v>
      </c>
      <c r="B2084" t="s">
        <v>59</v>
      </c>
      <c r="C2084">
        <v>76002</v>
      </c>
      <c r="D2084">
        <v>986</v>
      </c>
      <c r="E2084" t="s">
        <v>61</v>
      </c>
      <c r="F2084">
        <v>246.5</v>
      </c>
      <c r="G2084">
        <v>30</v>
      </c>
      <c r="H2084" t="s">
        <v>69</v>
      </c>
      <c r="I2084" t="s">
        <v>86</v>
      </c>
    </row>
    <row r="2085" spans="1:9" x14ac:dyDescent="0.2">
      <c r="A2085">
        <v>10002084</v>
      </c>
      <c r="B2085" t="s">
        <v>57</v>
      </c>
      <c r="C2085">
        <v>76001</v>
      </c>
      <c r="D2085">
        <v>1569</v>
      </c>
      <c r="E2085" t="s">
        <v>73</v>
      </c>
      <c r="F2085">
        <v>392.25</v>
      </c>
      <c r="G2085">
        <v>90</v>
      </c>
      <c r="H2085" t="s">
        <v>18</v>
      </c>
      <c r="I2085" t="s">
        <v>86</v>
      </c>
    </row>
    <row r="2086" spans="1:9" x14ac:dyDescent="0.2">
      <c r="A2086">
        <v>10002085</v>
      </c>
      <c r="B2086" t="s">
        <v>72</v>
      </c>
      <c r="C2086">
        <v>76001</v>
      </c>
      <c r="D2086">
        <v>1795</v>
      </c>
      <c r="E2086" t="s">
        <v>49</v>
      </c>
      <c r="F2086">
        <v>448.75</v>
      </c>
      <c r="G2086">
        <v>30</v>
      </c>
      <c r="H2086" t="s">
        <v>18</v>
      </c>
      <c r="I2086" t="s">
        <v>86</v>
      </c>
    </row>
    <row r="2087" spans="1:9" x14ac:dyDescent="0.2">
      <c r="A2087">
        <v>10002086</v>
      </c>
      <c r="B2087" t="s">
        <v>53</v>
      </c>
      <c r="C2087">
        <v>76001</v>
      </c>
      <c r="D2087">
        <v>1838</v>
      </c>
      <c r="E2087" t="s">
        <v>58</v>
      </c>
      <c r="F2087">
        <v>459.5</v>
      </c>
      <c r="G2087">
        <v>30</v>
      </c>
      <c r="H2087" t="s">
        <v>18</v>
      </c>
      <c r="I2087" t="s">
        <v>86</v>
      </c>
    </row>
    <row r="2088" spans="1:9" x14ac:dyDescent="0.2">
      <c r="A2088">
        <v>10002087</v>
      </c>
      <c r="B2088" t="s">
        <v>66</v>
      </c>
      <c r="C2088">
        <v>76001</v>
      </c>
      <c r="D2088">
        <v>1151</v>
      </c>
      <c r="E2088" t="s">
        <v>52</v>
      </c>
      <c r="F2088">
        <v>287.75</v>
      </c>
      <c r="G2088">
        <v>30</v>
      </c>
      <c r="H2088" t="s">
        <v>18</v>
      </c>
      <c r="I2088" t="s">
        <v>86</v>
      </c>
    </row>
    <row r="2089" spans="1:9" x14ac:dyDescent="0.2">
      <c r="A2089">
        <v>10002088</v>
      </c>
      <c r="B2089" t="s">
        <v>66</v>
      </c>
      <c r="C2089">
        <v>76001</v>
      </c>
      <c r="D2089">
        <v>304</v>
      </c>
      <c r="E2089" t="s">
        <v>60</v>
      </c>
      <c r="F2089">
        <v>76</v>
      </c>
      <c r="G2089">
        <v>90</v>
      </c>
      <c r="H2089" t="s">
        <v>21</v>
      </c>
      <c r="I2089" t="s">
        <v>86</v>
      </c>
    </row>
    <row r="2090" spans="1:9" x14ac:dyDescent="0.2">
      <c r="A2090">
        <v>10002089</v>
      </c>
      <c r="B2090" t="s">
        <v>75</v>
      </c>
      <c r="C2090">
        <v>76001</v>
      </c>
      <c r="D2090">
        <v>247</v>
      </c>
      <c r="E2090" t="s">
        <v>73</v>
      </c>
      <c r="F2090">
        <v>61.75</v>
      </c>
      <c r="G2090">
        <v>90</v>
      </c>
      <c r="H2090" t="s">
        <v>21</v>
      </c>
      <c r="I2090" t="s">
        <v>86</v>
      </c>
    </row>
    <row r="2091" spans="1:9" x14ac:dyDescent="0.2">
      <c r="A2091">
        <v>10002090</v>
      </c>
      <c r="B2091" t="s">
        <v>68</v>
      </c>
      <c r="C2091">
        <v>76002</v>
      </c>
      <c r="D2091">
        <v>1579</v>
      </c>
      <c r="E2091" t="s">
        <v>60</v>
      </c>
      <c r="F2091">
        <v>394.75</v>
      </c>
      <c r="G2091">
        <v>60</v>
      </c>
      <c r="H2091" t="s">
        <v>18</v>
      </c>
      <c r="I2091" t="s">
        <v>86</v>
      </c>
    </row>
    <row r="2092" spans="1:9" x14ac:dyDescent="0.2">
      <c r="A2092">
        <v>10002091</v>
      </c>
      <c r="B2092" t="s">
        <v>74</v>
      </c>
      <c r="C2092">
        <v>76001</v>
      </c>
      <c r="D2092">
        <v>1727</v>
      </c>
      <c r="E2092" t="s">
        <v>54</v>
      </c>
      <c r="F2092">
        <v>431.75</v>
      </c>
      <c r="G2092">
        <v>90</v>
      </c>
      <c r="H2092" t="s">
        <v>18</v>
      </c>
      <c r="I2092" t="s">
        <v>86</v>
      </c>
    </row>
    <row r="2093" spans="1:9" x14ac:dyDescent="0.2">
      <c r="A2093">
        <v>10002092</v>
      </c>
      <c r="B2093" t="s">
        <v>76</v>
      </c>
      <c r="C2093">
        <v>76002</v>
      </c>
      <c r="D2093">
        <v>801</v>
      </c>
      <c r="E2093" t="s">
        <v>58</v>
      </c>
      <c r="F2093">
        <v>200.25</v>
      </c>
      <c r="G2093">
        <v>60</v>
      </c>
      <c r="H2093" t="s">
        <v>69</v>
      </c>
      <c r="I2093" t="s">
        <v>86</v>
      </c>
    </row>
    <row r="2094" spans="1:9" x14ac:dyDescent="0.2">
      <c r="A2094">
        <v>10002093</v>
      </c>
      <c r="B2094" t="s">
        <v>57</v>
      </c>
      <c r="C2094">
        <v>76001</v>
      </c>
      <c r="D2094">
        <v>1458</v>
      </c>
      <c r="E2094" t="s">
        <v>49</v>
      </c>
      <c r="F2094">
        <v>364.5</v>
      </c>
      <c r="G2094">
        <v>30</v>
      </c>
      <c r="H2094" t="s">
        <v>18</v>
      </c>
      <c r="I2094" t="s">
        <v>86</v>
      </c>
    </row>
    <row r="2095" spans="1:9" x14ac:dyDescent="0.2">
      <c r="A2095">
        <v>10002094</v>
      </c>
      <c r="B2095" t="s">
        <v>68</v>
      </c>
      <c r="C2095">
        <v>76002</v>
      </c>
      <c r="D2095">
        <v>687</v>
      </c>
      <c r="E2095" t="s">
        <v>73</v>
      </c>
      <c r="F2095">
        <v>171.75</v>
      </c>
      <c r="G2095">
        <v>60</v>
      </c>
      <c r="H2095" t="s">
        <v>69</v>
      </c>
      <c r="I2095" t="s">
        <v>86</v>
      </c>
    </row>
    <row r="2096" spans="1:9" x14ac:dyDescent="0.2">
      <c r="A2096">
        <v>10002095</v>
      </c>
      <c r="B2096" t="s">
        <v>62</v>
      </c>
      <c r="C2096">
        <v>76001</v>
      </c>
      <c r="D2096">
        <v>503</v>
      </c>
      <c r="E2096" t="s">
        <v>52</v>
      </c>
      <c r="F2096">
        <v>125.75</v>
      </c>
      <c r="G2096">
        <v>30</v>
      </c>
      <c r="H2096" t="s">
        <v>69</v>
      </c>
      <c r="I2096" t="s">
        <v>86</v>
      </c>
    </row>
    <row r="2097" spans="1:9" x14ac:dyDescent="0.2">
      <c r="A2097">
        <v>10002096</v>
      </c>
      <c r="B2097" t="s">
        <v>55</v>
      </c>
      <c r="C2097">
        <v>76002</v>
      </c>
      <c r="D2097">
        <v>683</v>
      </c>
      <c r="E2097" t="s">
        <v>60</v>
      </c>
      <c r="F2097">
        <v>170.75</v>
      </c>
      <c r="G2097">
        <v>30</v>
      </c>
      <c r="H2097" t="s">
        <v>69</v>
      </c>
      <c r="I2097" t="s">
        <v>86</v>
      </c>
    </row>
    <row r="2098" spans="1:9" x14ac:dyDescent="0.2">
      <c r="A2098">
        <v>10002097</v>
      </c>
      <c r="B2098" t="s">
        <v>75</v>
      </c>
      <c r="C2098">
        <v>76001</v>
      </c>
      <c r="D2098">
        <v>1427</v>
      </c>
      <c r="E2098" t="s">
        <v>73</v>
      </c>
      <c r="F2098">
        <v>356.75</v>
      </c>
      <c r="G2098">
        <v>90</v>
      </c>
      <c r="H2098" t="s">
        <v>18</v>
      </c>
      <c r="I2098" t="s">
        <v>86</v>
      </c>
    </row>
    <row r="2099" spans="1:9" x14ac:dyDescent="0.2">
      <c r="A2099">
        <v>10002098</v>
      </c>
      <c r="B2099" t="s">
        <v>63</v>
      </c>
      <c r="C2099">
        <v>76001</v>
      </c>
      <c r="D2099">
        <v>1013</v>
      </c>
      <c r="E2099" t="s">
        <v>54</v>
      </c>
      <c r="F2099">
        <v>253.25</v>
      </c>
      <c r="G2099">
        <v>30</v>
      </c>
      <c r="H2099" t="s">
        <v>18</v>
      </c>
      <c r="I2099" t="s">
        <v>86</v>
      </c>
    </row>
    <row r="2100" spans="1:9" x14ac:dyDescent="0.2">
      <c r="A2100">
        <v>10002099</v>
      </c>
      <c r="B2100" t="s">
        <v>51</v>
      </c>
      <c r="C2100">
        <v>76001</v>
      </c>
      <c r="D2100">
        <v>1720</v>
      </c>
      <c r="E2100" t="s">
        <v>56</v>
      </c>
      <c r="F2100">
        <v>430</v>
      </c>
      <c r="G2100">
        <v>30</v>
      </c>
      <c r="H2100" t="s">
        <v>18</v>
      </c>
      <c r="I2100" t="s">
        <v>86</v>
      </c>
    </row>
    <row r="2101" spans="1:9" x14ac:dyDescent="0.2">
      <c r="A2101">
        <v>10002100</v>
      </c>
      <c r="B2101" t="s">
        <v>76</v>
      </c>
      <c r="C2101">
        <v>76001</v>
      </c>
      <c r="D2101">
        <v>770</v>
      </c>
      <c r="E2101" t="s">
        <v>73</v>
      </c>
      <c r="F2101">
        <v>192.5</v>
      </c>
      <c r="G2101">
        <v>30</v>
      </c>
      <c r="H2101" t="s">
        <v>69</v>
      </c>
      <c r="I2101" t="s">
        <v>86</v>
      </c>
    </row>
    <row r="2102" spans="1:9" x14ac:dyDescent="0.2">
      <c r="A2102">
        <v>10002101</v>
      </c>
      <c r="B2102" t="s">
        <v>71</v>
      </c>
      <c r="C2102">
        <v>76002</v>
      </c>
      <c r="D2102">
        <v>1934</v>
      </c>
      <c r="E2102" t="s">
        <v>58</v>
      </c>
      <c r="F2102">
        <v>483.5</v>
      </c>
      <c r="G2102">
        <v>90</v>
      </c>
      <c r="H2102" t="s">
        <v>18</v>
      </c>
      <c r="I2102" t="s">
        <v>86</v>
      </c>
    </row>
    <row r="2103" spans="1:9" x14ac:dyDescent="0.2">
      <c r="A2103">
        <v>10002102</v>
      </c>
      <c r="B2103" t="s">
        <v>71</v>
      </c>
      <c r="C2103">
        <v>76001</v>
      </c>
      <c r="D2103">
        <v>743</v>
      </c>
      <c r="E2103" t="s">
        <v>54</v>
      </c>
      <c r="F2103">
        <v>185.75</v>
      </c>
      <c r="G2103">
        <v>60</v>
      </c>
      <c r="H2103" t="s">
        <v>69</v>
      </c>
      <c r="I2103" t="s">
        <v>86</v>
      </c>
    </row>
    <row r="2104" spans="1:9" x14ac:dyDescent="0.2">
      <c r="A2104">
        <v>10002103</v>
      </c>
      <c r="B2104" t="s">
        <v>74</v>
      </c>
      <c r="C2104">
        <v>76002</v>
      </c>
      <c r="D2104">
        <v>1850</v>
      </c>
      <c r="E2104" t="s">
        <v>65</v>
      </c>
      <c r="F2104">
        <v>462.5</v>
      </c>
      <c r="G2104">
        <v>30</v>
      </c>
      <c r="H2104" t="s">
        <v>18</v>
      </c>
      <c r="I2104" t="s">
        <v>86</v>
      </c>
    </row>
    <row r="2105" spans="1:9" x14ac:dyDescent="0.2">
      <c r="A2105">
        <v>10002104</v>
      </c>
      <c r="B2105" t="s">
        <v>72</v>
      </c>
      <c r="C2105">
        <v>76002</v>
      </c>
      <c r="D2105">
        <v>875</v>
      </c>
      <c r="E2105" t="s">
        <v>65</v>
      </c>
      <c r="F2105">
        <v>218.75</v>
      </c>
      <c r="G2105">
        <v>30</v>
      </c>
      <c r="H2105" t="s">
        <v>69</v>
      </c>
      <c r="I2105" t="s">
        <v>86</v>
      </c>
    </row>
    <row r="2106" spans="1:9" x14ac:dyDescent="0.2">
      <c r="A2106">
        <v>10002105</v>
      </c>
      <c r="B2106" t="s">
        <v>76</v>
      </c>
      <c r="C2106">
        <v>76001</v>
      </c>
      <c r="D2106">
        <v>1919</v>
      </c>
      <c r="E2106" t="s">
        <v>52</v>
      </c>
      <c r="F2106">
        <v>479.75</v>
      </c>
      <c r="G2106">
        <v>90</v>
      </c>
      <c r="H2106" t="s">
        <v>18</v>
      </c>
      <c r="I2106" t="s">
        <v>86</v>
      </c>
    </row>
    <row r="2107" spans="1:9" x14ac:dyDescent="0.2">
      <c r="A2107">
        <v>10002106</v>
      </c>
      <c r="B2107" t="s">
        <v>75</v>
      </c>
      <c r="C2107">
        <v>76002</v>
      </c>
      <c r="D2107">
        <v>1073</v>
      </c>
      <c r="E2107" t="s">
        <v>49</v>
      </c>
      <c r="F2107">
        <v>268.25</v>
      </c>
      <c r="G2107">
        <v>30</v>
      </c>
      <c r="H2107" t="s">
        <v>18</v>
      </c>
      <c r="I2107" t="s">
        <v>86</v>
      </c>
    </row>
    <row r="2108" spans="1:9" x14ac:dyDescent="0.2">
      <c r="A2108">
        <v>10002107</v>
      </c>
      <c r="B2108" t="s">
        <v>68</v>
      </c>
      <c r="C2108">
        <v>76002</v>
      </c>
      <c r="D2108">
        <v>902</v>
      </c>
      <c r="E2108" t="s">
        <v>52</v>
      </c>
      <c r="F2108">
        <v>225.5</v>
      </c>
      <c r="G2108">
        <v>60</v>
      </c>
      <c r="H2108" t="s">
        <v>69</v>
      </c>
      <c r="I2108" t="s">
        <v>86</v>
      </c>
    </row>
    <row r="2109" spans="1:9" x14ac:dyDescent="0.2">
      <c r="A2109">
        <v>10002108</v>
      </c>
      <c r="B2109" t="s">
        <v>53</v>
      </c>
      <c r="C2109">
        <v>76001</v>
      </c>
      <c r="D2109">
        <v>203</v>
      </c>
      <c r="E2109" t="s">
        <v>73</v>
      </c>
      <c r="F2109">
        <v>50.75</v>
      </c>
      <c r="G2109">
        <v>60</v>
      </c>
      <c r="H2109" t="s">
        <v>21</v>
      </c>
      <c r="I2109" t="s">
        <v>86</v>
      </c>
    </row>
    <row r="2110" spans="1:9" x14ac:dyDescent="0.2">
      <c r="A2110">
        <v>10002109</v>
      </c>
      <c r="B2110" t="s">
        <v>76</v>
      </c>
      <c r="C2110">
        <v>76002</v>
      </c>
      <c r="D2110">
        <v>659</v>
      </c>
      <c r="E2110" t="s">
        <v>49</v>
      </c>
      <c r="F2110">
        <v>164.75</v>
      </c>
      <c r="G2110">
        <v>60</v>
      </c>
      <c r="H2110" t="s">
        <v>69</v>
      </c>
      <c r="I2110" t="s">
        <v>86</v>
      </c>
    </row>
    <row r="2111" spans="1:9" x14ac:dyDescent="0.2">
      <c r="A2111">
        <v>10002110</v>
      </c>
      <c r="B2111" t="s">
        <v>55</v>
      </c>
      <c r="C2111">
        <v>76002</v>
      </c>
      <c r="D2111">
        <v>1204</v>
      </c>
      <c r="E2111" t="s">
        <v>65</v>
      </c>
      <c r="F2111">
        <v>301</v>
      </c>
      <c r="G2111">
        <v>30</v>
      </c>
      <c r="H2111" t="s">
        <v>18</v>
      </c>
      <c r="I2111" t="s">
        <v>86</v>
      </c>
    </row>
    <row r="2112" spans="1:9" x14ac:dyDescent="0.2">
      <c r="A2112">
        <v>10002111</v>
      </c>
      <c r="B2112" t="s">
        <v>51</v>
      </c>
      <c r="C2112">
        <v>76002</v>
      </c>
      <c r="D2112">
        <v>1967</v>
      </c>
      <c r="E2112" t="s">
        <v>60</v>
      </c>
      <c r="F2112">
        <v>491.75</v>
      </c>
      <c r="G2112">
        <v>30</v>
      </c>
      <c r="H2112" t="s">
        <v>18</v>
      </c>
      <c r="I2112" t="s">
        <v>86</v>
      </c>
    </row>
    <row r="2113" spans="1:9" x14ac:dyDescent="0.2">
      <c r="A2113">
        <v>10002112</v>
      </c>
      <c r="B2113" t="s">
        <v>48</v>
      </c>
      <c r="C2113">
        <v>76001</v>
      </c>
      <c r="D2113">
        <v>1837</v>
      </c>
      <c r="E2113" t="s">
        <v>61</v>
      </c>
      <c r="F2113">
        <v>459.25</v>
      </c>
      <c r="G2113">
        <v>90</v>
      </c>
      <c r="H2113" t="s">
        <v>18</v>
      </c>
      <c r="I2113" t="s">
        <v>86</v>
      </c>
    </row>
    <row r="2114" spans="1:9" x14ac:dyDescent="0.2">
      <c r="A2114">
        <v>10002113</v>
      </c>
      <c r="B2114" t="s">
        <v>71</v>
      </c>
      <c r="C2114">
        <v>76001</v>
      </c>
      <c r="D2114">
        <v>681</v>
      </c>
      <c r="E2114" t="s">
        <v>54</v>
      </c>
      <c r="F2114">
        <v>170.25</v>
      </c>
      <c r="G2114">
        <v>90</v>
      </c>
      <c r="H2114" t="s">
        <v>69</v>
      </c>
      <c r="I2114" t="s">
        <v>86</v>
      </c>
    </row>
    <row r="2115" spans="1:9" x14ac:dyDescent="0.2">
      <c r="A2115">
        <v>10002114</v>
      </c>
      <c r="B2115" t="s">
        <v>48</v>
      </c>
      <c r="C2115">
        <v>76002</v>
      </c>
      <c r="D2115">
        <v>451</v>
      </c>
      <c r="E2115" t="s">
        <v>58</v>
      </c>
      <c r="F2115">
        <v>112.75</v>
      </c>
      <c r="G2115">
        <v>30</v>
      </c>
      <c r="H2115" t="s">
        <v>21</v>
      </c>
      <c r="I2115" t="s">
        <v>86</v>
      </c>
    </row>
    <row r="2116" spans="1:9" x14ac:dyDescent="0.2">
      <c r="A2116">
        <v>10002115</v>
      </c>
      <c r="B2116" t="s">
        <v>71</v>
      </c>
      <c r="C2116">
        <v>76001</v>
      </c>
      <c r="D2116">
        <v>1670</v>
      </c>
      <c r="E2116" t="s">
        <v>60</v>
      </c>
      <c r="F2116">
        <v>417.5</v>
      </c>
      <c r="G2116">
        <v>90</v>
      </c>
      <c r="H2116" t="s">
        <v>18</v>
      </c>
      <c r="I2116" t="s">
        <v>86</v>
      </c>
    </row>
    <row r="2117" spans="1:9" x14ac:dyDescent="0.2">
      <c r="A2117">
        <v>10002116</v>
      </c>
      <c r="B2117" t="s">
        <v>53</v>
      </c>
      <c r="C2117">
        <v>76001</v>
      </c>
      <c r="D2117">
        <v>1986</v>
      </c>
      <c r="E2117" t="s">
        <v>52</v>
      </c>
      <c r="F2117">
        <v>496.5</v>
      </c>
      <c r="G2117">
        <v>60</v>
      </c>
      <c r="H2117" t="s">
        <v>18</v>
      </c>
      <c r="I2117" t="s">
        <v>86</v>
      </c>
    </row>
    <row r="2118" spans="1:9" x14ac:dyDescent="0.2">
      <c r="A2118">
        <v>10002117</v>
      </c>
      <c r="B2118" t="s">
        <v>62</v>
      </c>
      <c r="C2118">
        <v>76001</v>
      </c>
      <c r="D2118">
        <v>1091</v>
      </c>
      <c r="E2118" t="s">
        <v>52</v>
      </c>
      <c r="F2118">
        <v>272.75</v>
      </c>
      <c r="G2118">
        <v>90</v>
      </c>
      <c r="H2118" t="s">
        <v>18</v>
      </c>
      <c r="I2118" t="s">
        <v>86</v>
      </c>
    </row>
    <row r="2119" spans="1:9" x14ac:dyDescent="0.2">
      <c r="A2119">
        <v>10002118</v>
      </c>
      <c r="B2119" t="s">
        <v>71</v>
      </c>
      <c r="C2119">
        <v>76002</v>
      </c>
      <c r="D2119">
        <v>1302</v>
      </c>
      <c r="E2119" t="s">
        <v>56</v>
      </c>
      <c r="F2119">
        <v>325.5</v>
      </c>
      <c r="G2119">
        <v>60</v>
      </c>
      <c r="H2119" t="s">
        <v>18</v>
      </c>
      <c r="I2119" t="s">
        <v>86</v>
      </c>
    </row>
    <row r="2120" spans="1:9" x14ac:dyDescent="0.2">
      <c r="A2120">
        <v>10002119</v>
      </c>
      <c r="B2120" t="s">
        <v>66</v>
      </c>
      <c r="C2120">
        <v>76002</v>
      </c>
      <c r="D2120">
        <v>1779</v>
      </c>
      <c r="E2120" t="s">
        <v>61</v>
      </c>
      <c r="F2120">
        <v>444.75</v>
      </c>
      <c r="G2120">
        <v>30</v>
      </c>
      <c r="H2120" t="s">
        <v>18</v>
      </c>
      <c r="I2120" t="s">
        <v>86</v>
      </c>
    </row>
    <row r="2121" spans="1:9" x14ac:dyDescent="0.2">
      <c r="A2121">
        <v>10002120</v>
      </c>
      <c r="B2121" t="s">
        <v>72</v>
      </c>
      <c r="C2121">
        <v>76001</v>
      </c>
      <c r="D2121">
        <v>970</v>
      </c>
      <c r="E2121" t="s">
        <v>58</v>
      </c>
      <c r="F2121">
        <v>242.5</v>
      </c>
      <c r="G2121">
        <v>60</v>
      </c>
      <c r="H2121" t="s">
        <v>69</v>
      </c>
      <c r="I2121" t="s">
        <v>86</v>
      </c>
    </row>
    <row r="2122" spans="1:9" x14ac:dyDescent="0.2">
      <c r="A2122">
        <v>10002121</v>
      </c>
      <c r="B2122" t="s">
        <v>57</v>
      </c>
      <c r="C2122">
        <v>76002</v>
      </c>
      <c r="D2122">
        <v>1766</v>
      </c>
      <c r="E2122" t="s">
        <v>54</v>
      </c>
      <c r="F2122">
        <v>441.5</v>
      </c>
      <c r="G2122">
        <v>60</v>
      </c>
      <c r="H2122" t="s">
        <v>18</v>
      </c>
      <c r="I2122" t="s">
        <v>86</v>
      </c>
    </row>
    <row r="2123" spans="1:9" x14ac:dyDescent="0.2">
      <c r="A2123">
        <v>10002122</v>
      </c>
      <c r="B2123" t="s">
        <v>67</v>
      </c>
      <c r="C2123">
        <v>76002</v>
      </c>
      <c r="D2123">
        <v>1062</v>
      </c>
      <c r="E2123" t="s">
        <v>58</v>
      </c>
      <c r="F2123">
        <v>265.5</v>
      </c>
      <c r="G2123">
        <v>60</v>
      </c>
      <c r="H2123" t="s">
        <v>18</v>
      </c>
      <c r="I2123" t="s">
        <v>86</v>
      </c>
    </row>
    <row r="2124" spans="1:9" x14ac:dyDescent="0.2">
      <c r="A2124">
        <v>10002123</v>
      </c>
      <c r="B2124" t="s">
        <v>68</v>
      </c>
      <c r="C2124">
        <v>76002</v>
      </c>
      <c r="D2124">
        <v>1804</v>
      </c>
      <c r="E2124" t="s">
        <v>56</v>
      </c>
      <c r="F2124">
        <v>451</v>
      </c>
      <c r="G2124">
        <v>30</v>
      </c>
      <c r="H2124" t="s">
        <v>18</v>
      </c>
      <c r="I2124" t="s">
        <v>86</v>
      </c>
    </row>
    <row r="2125" spans="1:9" x14ac:dyDescent="0.2">
      <c r="A2125">
        <v>10002124</v>
      </c>
      <c r="B2125" t="s">
        <v>63</v>
      </c>
      <c r="C2125">
        <v>76002</v>
      </c>
      <c r="D2125">
        <v>1440</v>
      </c>
      <c r="E2125" t="s">
        <v>54</v>
      </c>
      <c r="F2125">
        <v>360</v>
      </c>
      <c r="G2125">
        <v>30</v>
      </c>
      <c r="H2125" t="s">
        <v>18</v>
      </c>
      <c r="I2125" t="s">
        <v>86</v>
      </c>
    </row>
    <row r="2126" spans="1:9" x14ac:dyDescent="0.2">
      <c r="A2126">
        <v>10002125</v>
      </c>
      <c r="B2126" t="s">
        <v>72</v>
      </c>
      <c r="C2126">
        <v>76002</v>
      </c>
      <c r="D2126">
        <v>1353</v>
      </c>
      <c r="E2126" t="s">
        <v>73</v>
      </c>
      <c r="F2126">
        <v>338.25</v>
      </c>
      <c r="G2126">
        <v>90</v>
      </c>
      <c r="H2126" t="s">
        <v>18</v>
      </c>
      <c r="I2126" t="s">
        <v>86</v>
      </c>
    </row>
    <row r="2127" spans="1:9" x14ac:dyDescent="0.2">
      <c r="A2127">
        <v>10002126</v>
      </c>
      <c r="B2127" t="s">
        <v>48</v>
      </c>
      <c r="C2127">
        <v>76002</v>
      </c>
      <c r="D2127">
        <v>1144</v>
      </c>
      <c r="E2127" t="s">
        <v>61</v>
      </c>
      <c r="F2127">
        <v>286</v>
      </c>
      <c r="G2127">
        <v>30</v>
      </c>
      <c r="H2127" t="s">
        <v>18</v>
      </c>
      <c r="I2127" t="s">
        <v>86</v>
      </c>
    </row>
    <row r="2128" spans="1:9" x14ac:dyDescent="0.2">
      <c r="A2128">
        <v>10002127</v>
      </c>
      <c r="B2128" t="s">
        <v>67</v>
      </c>
      <c r="C2128">
        <v>76001</v>
      </c>
      <c r="D2128">
        <v>1366</v>
      </c>
      <c r="E2128" t="s">
        <v>54</v>
      </c>
      <c r="F2128">
        <v>341.5</v>
      </c>
      <c r="G2128">
        <v>30</v>
      </c>
      <c r="H2128" t="s">
        <v>18</v>
      </c>
      <c r="I2128" t="s">
        <v>86</v>
      </c>
    </row>
    <row r="2129" spans="1:9" x14ac:dyDescent="0.2">
      <c r="A2129">
        <v>10002128</v>
      </c>
      <c r="B2129" t="s">
        <v>76</v>
      </c>
      <c r="C2129">
        <v>76001</v>
      </c>
      <c r="D2129">
        <v>228</v>
      </c>
      <c r="E2129" t="s">
        <v>58</v>
      </c>
      <c r="F2129">
        <v>57</v>
      </c>
      <c r="G2129">
        <v>30</v>
      </c>
      <c r="H2129" t="s">
        <v>21</v>
      </c>
      <c r="I2129" t="s">
        <v>86</v>
      </c>
    </row>
    <row r="2130" spans="1:9" x14ac:dyDescent="0.2">
      <c r="A2130">
        <v>10002129</v>
      </c>
      <c r="B2130" t="s">
        <v>55</v>
      </c>
      <c r="C2130">
        <v>76002</v>
      </c>
      <c r="D2130">
        <v>247</v>
      </c>
      <c r="E2130" t="s">
        <v>54</v>
      </c>
      <c r="F2130">
        <v>61.75</v>
      </c>
      <c r="G2130">
        <v>90</v>
      </c>
      <c r="H2130" t="s">
        <v>21</v>
      </c>
      <c r="I2130" t="s">
        <v>86</v>
      </c>
    </row>
    <row r="2131" spans="1:9" x14ac:dyDescent="0.2">
      <c r="A2131">
        <v>10002130</v>
      </c>
      <c r="B2131" t="s">
        <v>66</v>
      </c>
      <c r="C2131">
        <v>76001</v>
      </c>
      <c r="D2131">
        <v>1152</v>
      </c>
      <c r="E2131" t="s">
        <v>73</v>
      </c>
      <c r="F2131">
        <v>288</v>
      </c>
      <c r="G2131">
        <v>30</v>
      </c>
      <c r="H2131" t="s">
        <v>18</v>
      </c>
      <c r="I2131" t="s">
        <v>86</v>
      </c>
    </row>
    <row r="2132" spans="1:9" x14ac:dyDescent="0.2">
      <c r="A2132">
        <v>10002131</v>
      </c>
      <c r="B2132" t="s">
        <v>74</v>
      </c>
      <c r="C2132">
        <v>76002</v>
      </c>
      <c r="D2132">
        <v>758</v>
      </c>
      <c r="E2132" t="s">
        <v>49</v>
      </c>
      <c r="F2132">
        <v>189.5</v>
      </c>
      <c r="G2132">
        <v>90</v>
      </c>
      <c r="H2132" t="s">
        <v>69</v>
      </c>
      <c r="I2132" t="s">
        <v>86</v>
      </c>
    </row>
    <row r="2133" spans="1:9" x14ac:dyDescent="0.2">
      <c r="A2133">
        <v>10002132</v>
      </c>
      <c r="B2133" t="s">
        <v>59</v>
      </c>
      <c r="C2133">
        <v>76002</v>
      </c>
      <c r="D2133">
        <v>813</v>
      </c>
      <c r="E2133" t="s">
        <v>58</v>
      </c>
      <c r="F2133">
        <v>203.25</v>
      </c>
      <c r="G2133">
        <v>60</v>
      </c>
      <c r="H2133" t="s">
        <v>69</v>
      </c>
      <c r="I2133" t="s">
        <v>86</v>
      </c>
    </row>
    <row r="2134" spans="1:9" x14ac:dyDescent="0.2">
      <c r="A2134">
        <v>10002133</v>
      </c>
      <c r="B2134" t="s">
        <v>63</v>
      </c>
      <c r="C2134">
        <v>76001</v>
      </c>
      <c r="D2134">
        <v>1598</v>
      </c>
      <c r="E2134" t="s">
        <v>52</v>
      </c>
      <c r="F2134">
        <v>399.5</v>
      </c>
      <c r="G2134">
        <v>30</v>
      </c>
      <c r="H2134" t="s">
        <v>18</v>
      </c>
      <c r="I2134" t="s">
        <v>86</v>
      </c>
    </row>
    <row r="2135" spans="1:9" x14ac:dyDescent="0.2">
      <c r="A2135">
        <v>10002134</v>
      </c>
      <c r="B2135" t="s">
        <v>67</v>
      </c>
      <c r="C2135">
        <v>76002</v>
      </c>
      <c r="D2135">
        <v>1379</v>
      </c>
      <c r="E2135" t="s">
        <v>58</v>
      </c>
      <c r="F2135">
        <v>344.75</v>
      </c>
      <c r="G2135">
        <v>90</v>
      </c>
      <c r="H2135" t="s">
        <v>18</v>
      </c>
      <c r="I2135" t="s">
        <v>86</v>
      </c>
    </row>
    <row r="2136" spans="1:9" x14ac:dyDescent="0.2">
      <c r="A2136">
        <v>10002135</v>
      </c>
      <c r="B2136" t="s">
        <v>66</v>
      </c>
      <c r="C2136">
        <v>76002</v>
      </c>
      <c r="D2136">
        <v>1258</v>
      </c>
      <c r="E2136" t="s">
        <v>60</v>
      </c>
      <c r="F2136">
        <v>314.5</v>
      </c>
      <c r="G2136">
        <v>60</v>
      </c>
      <c r="H2136" t="s">
        <v>18</v>
      </c>
      <c r="I2136" t="s">
        <v>86</v>
      </c>
    </row>
    <row r="2137" spans="1:9" x14ac:dyDescent="0.2">
      <c r="A2137">
        <v>10002136</v>
      </c>
      <c r="B2137" t="s">
        <v>63</v>
      </c>
      <c r="C2137">
        <v>76002</v>
      </c>
      <c r="D2137">
        <v>1564</v>
      </c>
      <c r="E2137" t="s">
        <v>52</v>
      </c>
      <c r="F2137">
        <v>391</v>
      </c>
      <c r="G2137">
        <v>30</v>
      </c>
      <c r="H2137" t="s">
        <v>18</v>
      </c>
      <c r="I2137" t="s">
        <v>86</v>
      </c>
    </row>
    <row r="2138" spans="1:9" x14ac:dyDescent="0.2">
      <c r="A2138">
        <v>10002137</v>
      </c>
      <c r="B2138" t="s">
        <v>57</v>
      </c>
      <c r="C2138">
        <v>76002</v>
      </c>
      <c r="D2138">
        <v>1626</v>
      </c>
      <c r="E2138" t="s">
        <v>56</v>
      </c>
      <c r="F2138">
        <v>406.5</v>
      </c>
      <c r="G2138">
        <v>60</v>
      </c>
      <c r="H2138" t="s">
        <v>18</v>
      </c>
      <c r="I2138" t="s">
        <v>86</v>
      </c>
    </row>
    <row r="2139" spans="1:9" x14ac:dyDescent="0.2">
      <c r="A2139">
        <v>10002138</v>
      </c>
      <c r="B2139" t="s">
        <v>48</v>
      </c>
      <c r="C2139">
        <v>76002</v>
      </c>
      <c r="D2139">
        <v>1866</v>
      </c>
      <c r="E2139" t="s">
        <v>65</v>
      </c>
      <c r="F2139">
        <v>466.5</v>
      </c>
      <c r="G2139">
        <v>90</v>
      </c>
      <c r="H2139" t="s">
        <v>18</v>
      </c>
      <c r="I2139" t="s">
        <v>86</v>
      </c>
    </row>
    <row r="2140" spans="1:9" x14ac:dyDescent="0.2">
      <c r="A2140">
        <v>10002139</v>
      </c>
      <c r="B2140" t="s">
        <v>68</v>
      </c>
      <c r="C2140">
        <v>76001</v>
      </c>
      <c r="D2140">
        <v>619</v>
      </c>
      <c r="E2140" t="s">
        <v>56</v>
      </c>
      <c r="F2140">
        <v>154.75</v>
      </c>
      <c r="G2140">
        <v>90</v>
      </c>
      <c r="H2140" t="s">
        <v>69</v>
      </c>
      <c r="I2140" t="s">
        <v>86</v>
      </c>
    </row>
    <row r="2141" spans="1:9" x14ac:dyDescent="0.2">
      <c r="A2141">
        <v>10002140</v>
      </c>
      <c r="B2141" t="s">
        <v>55</v>
      </c>
      <c r="C2141">
        <v>76002</v>
      </c>
      <c r="D2141">
        <v>1130</v>
      </c>
      <c r="E2141" t="s">
        <v>49</v>
      </c>
      <c r="F2141">
        <v>282.5</v>
      </c>
      <c r="G2141">
        <v>90</v>
      </c>
      <c r="H2141" t="s">
        <v>18</v>
      </c>
      <c r="I2141" t="s">
        <v>86</v>
      </c>
    </row>
    <row r="2142" spans="1:9" x14ac:dyDescent="0.2">
      <c r="A2142">
        <v>10002141</v>
      </c>
      <c r="B2142" t="s">
        <v>67</v>
      </c>
      <c r="C2142">
        <v>76002</v>
      </c>
      <c r="D2142">
        <v>1623</v>
      </c>
      <c r="E2142" t="s">
        <v>54</v>
      </c>
      <c r="F2142">
        <v>405.75</v>
      </c>
      <c r="G2142">
        <v>60</v>
      </c>
      <c r="H2142" t="s">
        <v>18</v>
      </c>
      <c r="I2142" t="s">
        <v>86</v>
      </c>
    </row>
    <row r="2143" spans="1:9" x14ac:dyDescent="0.2">
      <c r="A2143">
        <v>10002142</v>
      </c>
      <c r="B2143" t="s">
        <v>72</v>
      </c>
      <c r="C2143">
        <v>76001</v>
      </c>
      <c r="D2143">
        <v>1981</v>
      </c>
      <c r="E2143" t="s">
        <v>60</v>
      </c>
      <c r="F2143">
        <v>495.25</v>
      </c>
      <c r="G2143">
        <v>30</v>
      </c>
      <c r="H2143" t="s">
        <v>18</v>
      </c>
      <c r="I2143" t="s">
        <v>86</v>
      </c>
    </row>
    <row r="2144" spans="1:9" x14ac:dyDescent="0.2">
      <c r="A2144">
        <v>10002143</v>
      </c>
      <c r="B2144" t="s">
        <v>64</v>
      </c>
      <c r="C2144">
        <v>76001</v>
      </c>
      <c r="D2144">
        <v>601</v>
      </c>
      <c r="E2144" t="s">
        <v>49</v>
      </c>
      <c r="F2144">
        <v>150.25</v>
      </c>
      <c r="G2144">
        <v>30</v>
      </c>
      <c r="H2144" t="s">
        <v>69</v>
      </c>
      <c r="I2144" t="s">
        <v>86</v>
      </c>
    </row>
    <row r="2145" spans="1:9" x14ac:dyDescent="0.2">
      <c r="A2145">
        <v>10002144</v>
      </c>
      <c r="B2145" t="s">
        <v>48</v>
      </c>
      <c r="C2145">
        <v>76002</v>
      </c>
      <c r="D2145">
        <v>428</v>
      </c>
      <c r="E2145" t="s">
        <v>52</v>
      </c>
      <c r="F2145">
        <v>107</v>
      </c>
      <c r="G2145">
        <v>60</v>
      </c>
      <c r="H2145" t="s">
        <v>21</v>
      </c>
      <c r="I2145" t="s">
        <v>86</v>
      </c>
    </row>
    <row r="2146" spans="1:9" x14ac:dyDescent="0.2">
      <c r="A2146">
        <v>10002145</v>
      </c>
      <c r="B2146" t="s">
        <v>53</v>
      </c>
      <c r="C2146">
        <v>76001</v>
      </c>
      <c r="D2146">
        <v>259</v>
      </c>
      <c r="E2146" t="s">
        <v>56</v>
      </c>
      <c r="F2146">
        <v>64.75</v>
      </c>
      <c r="G2146">
        <v>90</v>
      </c>
      <c r="H2146" t="s">
        <v>21</v>
      </c>
      <c r="I2146" t="s">
        <v>86</v>
      </c>
    </row>
    <row r="2147" spans="1:9" x14ac:dyDescent="0.2">
      <c r="A2147">
        <v>10002146</v>
      </c>
      <c r="B2147" t="s">
        <v>63</v>
      </c>
      <c r="C2147">
        <v>76002</v>
      </c>
      <c r="D2147">
        <v>1767</v>
      </c>
      <c r="E2147" t="s">
        <v>60</v>
      </c>
      <c r="F2147">
        <v>441.75</v>
      </c>
      <c r="G2147">
        <v>30</v>
      </c>
      <c r="H2147" t="s">
        <v>18</v>
      </c>
      <c r="I2147" t="s">
        <v>86</v>
      </c>
    </row>
    <row r="2148" spans="1:9" x14ac:dyDescent="0.2">
      <c r="A2148">
        <v>10002147</v>
      </c>
      <c r="B2148" t="s">
        <v>71</v>
      </c>
      <c r="C2148">
        <v>76002</v>
      </c>
      <c r="D2148">
        <v>1213</v>
      </c>
      <c r="E2148" t="s">
        <v>52</v>
      </c>
      <c r="F2148">
        <v>303.25</v>
      </c>
      <c r="G2148">
        <v>60</v>
      </c>
      <c r="H2148" t="s">
        <v>18</v>
      </c>
      <c r="I2148" t="s">
        <v>86</v>
      </c>
    </row>
    <row r="2149" spans="1:9" x14ac:dyDescent="0.2">
      <c r="A2149">
        <v>10002148</v>
      </c>
      <c r="B2149" t="s">
        <v>62</v>
      </c>
      <c r="C2149">
        <v>76001</v>
      </c>
      <c r="D2149">
        <v>866</v>
      </c>
      <c r="E2149" t="s">
        <v>58</v>
      </c>
      <c r="F2149">
        <v>216.5</v>
      </c>
      <c r="G2149">
        <v>60</v>
      </c>
      <c r="H2149" t="s">
        <v>69</v>
      </c>
      <c r="I2149" t="s">
        <v>86</v>
      </c>
    </row>
    <row r="2150" spans="1:9" x14ac:dyDescent="0.2">
      <c r="A2150">
        <v>10002149</v>
      </c>
      <c r="B2150" t="s">
        <v>67</v>
      </c>
      <c r="C2150">
        <v>76002</v>
      </c>
      <c r="D2150">
        <v>1118</v>
      </c>
      <c r="E2150" t="s">
        <v>56</v>
      </c>
      <c r="F2150">
        <v>279.5</v>
      </c>
      <c r="G2150">
        <v>60</v>
      </c>
      <c r="H2150" t="s">
        <v>18</v>
      </c>
      <c r="I2150" t="s">
        <v>86</v>
      </c>
    </row>
    <row r="2151" spans="1:9" x14ac:dyDescent="0.2">
      <c r="A2151">
        <v>10002150</v>
      </c>
      <c r="B2151" t="s">
        <v>53</v>
      </c>
      <c r="C2151">
        <v>76001</v>
      </c>
      <c r="D2151">
        <v>1397</v>
      </c>
      <c r="E2151" t="s">
        <v>56</v>
      </c>
      <c r="F2151">
        <v>349.25</v>
      </c>
      <c r="G2151">
        <v>60</v>
      </c>
      <c r="H2151" t="s">
        <v>18</v>
      </c>
      <c r="I2151" t="s">
        <v>86</v>
      </c>
    </row>
    <row r="2152" spans="1:9" x14ac:dyDescent="0.2">
      <c r="A2152">
        <v>10002151</v>
      </c>
      <c r="B2152" t="s">
        <v>70</v>
      </c>
      <c r="C2152">
        <v>76001</v>
      </c>
      <c r="D2152">
        <v>1125</v>
      </c>
      <c r="E2152" t="s">
        <v>49</v>
      </c>
      <c r="F2152">
        <v>281.25</v>
      </c>
      <c r="G2152">
        <v>30</v>
      </c>
      <c r="H2152" t="s">
        <v>18</v>
      </c>
      <c r="I2152" t="s">
        <v>86</v>
      </c>
    </row>
    <row r="2153" spans="1:9" x14ac:dyDescent="0.2">
      <c r="A2153">
        <v>10002152</v>
      </c>
      <c r="B2153" t="s">
        <v>66</v>
      </c>
      <c r="C2153">
        <v>76001</v>
      </c>
      <c r="D2153">
        <v>1904</v>
      </c>
      <c r="E2153" t="s">
        <v>49</v>
      </c>
      <c r="F2153">
        <v>476</v>
      </c>
      <c r="G2153">
        <v>90</v>
      </c>
      <c r="H2153" t="s">
        <v>18</v>
      </c>
      <c r="I2153" t="s">
        <v>86</v>
      </c>
    </row>
    <row r="2154" spans="1:9" x14ac:dyDescent="0.2">
      <c r="A2154">
        <v>10002153</v>
      </c>
      <c r="B2154" t="s">
        <v>71</v>
      </c>
      <c r="C2154">
        <v>76001</v>
      </c>
      <c r="D2154">
        <v>496</v>
      </c>
      <c r="E2154" t="s">
        <v>73</v>
      </c>
      <c r="F2154">
        <v>124</v>
      </c>
      <c r="G2154">
        <v>60</v>
      </c>
      <c r="H2154" t="s">
        <v>21</v>
      </c>
      <c r="I2154" t="s">
        <v>86</v>
      </c>
    </row>
    <row r="2155" spans="1:9" x14ac:dyDescent="0.2">
      <c r="A2155">
        <v>10002154</v>
      </c>
      <c r="B2155" t="s">
        <v>68</v>
      </c>
      <c r="C2155">
        <v>76002</v>
      </c>
      <c r="D2155">
        <v>1064</v>
      </c>
      <c r="E2155" t="s">
        <v>61</v>
      </c>
      <c r="F2155">
        <v>266</v>
      </c>
      <c r="G2155">
        <v>90</v>
      </c>
      <c r="H2155" t="s">
        <v>18</v>
      </c>
      <c r="I2155" t="s">
        <v>86</v>
      </c>
    </row>
    <row r="2156" spans="1:9" x14ac:dyDescent="0.2">
      <c r="A2156">
        <v>10002155</v>
      </c>
      <c r="B2156" t="s">
        <v>68</v>
      </c>
      <c r="C2156">
        <v>76001</v>
      </c>
      <c r="D2156">
        <v>1100</v>
      </c>
      <c r="E2156" t="s">
        <v>58</v>
      </c>
      <c r="F2156">
        <v>275</v>
      </c>
      <c r="G2156">
        <v>90</v>
      </c>
      <c r="H2156" t="s">
        <v>18</v>
      </c>
      <c r="I2156" t="s">
        <v>86</v>
      </c>
    </row>
    <row r="2157" spans="1:9" x14ac:dyDescent="0.2">
      <c r="A2157">
        <v>10002156</v>
      </c>
      <c r="B2157" t="s">
        <v>74</v>
      </c>
      <c r="C2157">
        <v>76002</v>
      </c>
      <c r="D2157">
        <v>1010</v>
      </c>
      <c r="E2157" t="s">
        <v>58</v>
      </c>
      <c r="F2157">
        <v>252.5</v>
      </c>
      <c r="G2157">
        <v>60</v>
      </c>
      <c r="H2157" t="s">
        <v>18</v>
      </c>
      <c r="I2157" t="s">
        <v>86</v>
      </c>
    </row>
    <row r="2158" spans="1:9" x14ac:dyDescent="0.2">
      <c r="A2158">
        <v>10002157</v>
      </c>
      <c r="B2158" t="s">
        <v>66</v>
      </c>
      <c r="C2158">
        <v>76002</v>
      </c>
      <c r="D2158">
        <v>1174</v>
      </c>
      <c r="E2158" t="s">
        <v>61</v>
      </c>
      <c r="F2158">
        <v>293.5</v>
      </c>
      <c r="G2158">
        <v>30</v>
      </c>
      <c r="H2158" t="s">
        <v>18</v>
      </c>
      <c r="I2158" t="s">
        <v>86</v>
      </c>
    </row>
    <row r="2159" spans="1:9" x14ac:dyDescent="0.2">
      <c r="A2159">
        <v>10002158</v>
      </c>
      <c r="B2159" t="s">
        <v>74</v>
      </c>
      <c r="C2159">
        <v>76002</v>
      </c>
      <c r="D2159">
        <v>941</v>
      </c>
      <c r="E2159" t="s">
        <v>54</v>
      </c>
      <c r="F2159">
        <v>235.25</v>
      </c>
      <c r="G2159">
        <v>60</v>
      </c>
      <c r="H2159" t="s">
        <v>69</v>
      </c>
      <c r="I2159" t="s">
        <v>86</v>
      </c>
    </row>
    <row r="2160" spans="1:9" x14ac:dyDescent="0.2">
      <c r="A2160">
        <v>10002159</v>
      </c>
      <c r="B2160" t="s">
        <v>74</v>
      </c>
      <c r="C2160">
        <v>76001</v>
      </c>
      <c r="D2160">
        <v>988</v>
      </c>
      <c r="E2160" t="s">
        <v>54</v>
      </c>
      <c r="F2160">
        <v>247</v>
      </c>
      <c r="G2160">
        <v>30</v>
      </c>
      <c r="H2160" t="s">
        <v>69</v>
      </c>
      <c r="I2160" t="s">
        <v>86</v>
      </c>
    </row>
    <row r="2161" spans="1:9" x14ac:dyDescent="0.2">
      <c r="A2161">
        <v>10002160</v>
      </c>
      <c r="B2161" t="s">
        <v>72</v>
      </c>
      <c r="C2161">
        <v>76002</v>
      </c>
      <c r="D2161">
        <v>1636</v>
      </c>
      <c r="E2161" t="s">
        <v>49</v>
      </c>
      <c r="F2161">
        <v>409</v>
      </c>
      <c r="G2161">
        <v>30</v>
      </c>
      <c r="H2161" t="s">
        <v>18</v>
      </c>
      <c r="I2161" t="s">
        <v>86</v>
      </c>
    </row>
    <row r="2162" spans="1:9" x14ac:dyDescent="0.2">
      <c r="A2162">
        <v>10002161</v>
      </c>
      <c r="B2162" t="s">
        <v>57</v>
      </c>
      <c r="C2162">
        <v>76001</v>
      </c>
      <c r="D2162">
        <v>1401</v>
      </c>
      <c r="E2162" t="s">
        <v>73</v>
      </c>
      <c r="F2162">
        <v>350.25</v>
      </c>
      <c r="G2162">
        <v>30</v>
      </c>
      <c r="H2162" t="s">
        <v>18</v>
      </c>
      <c r="I2162" t="s">
        <v>86</v>
      </c>
    </row>
    <row r="2163" spans="1:9" x14ac:dyDescent="0.2">
      <c r="A2163">
        <v>10002162</v>
      </c>
      <c r="B2163" t="s">
        <v>57</v>
      </c>
      <c r="C2163">
        <v>76002</v>
      </c>
      <c r="D2163">
        <v>1854</v>
      </c>
      <c r="E2163" t="s">
        <v>54</v>
      </c>
      <c r="F2163">
        <v>463.5</v>
      </c>
      <c r="G2163">
        <v>90</v>
      </c>
      <c r="H2163" t="s">
        <v>18</v>
      </c>
      <c r="I2163" t="s">
        <v>86</v>
      </c>
    </row>
    <row r="2164" spans="1:9" x14ac:dyDescent="0.2">
      <c r="A2164">
        <v>10002163</v>
      </c>
      <c r="B2164" t="s">
        <v>76</v>
      </c>
      <c r="C2164">
        <v>76002</v>
      </c>
      <c r="D2164">
        <v>836</v>
      </c>
      <c r="E2164" t="s">
        <v>58</v>
      </c>
      <c r="F2164">
        <v>209</v>
      </c>
      <c r="G2164">
        <v>90</v>
      </c>
      <c r="H2164" t="s">
        <v>69</v>
      </c>
      <c r="I2164" t="s">
        <v>86</v>
      </c>
    </row>
    <row r="2165" spans="1:9" x14ac:dyDescent="0.2">
      <c r="A2165">
        <v>10002164</v>
      </c>
      <c r="B2165" t="s">
        <v>76</v>
      </c>
      <c r="C2165">
        <v>76002</v>
      </c>
      <c r="D2165">
        <v>1302</v>
      </c>
      <c r="E2165" t="s">
        <v>54</v>
      </c>
      <c r="F2165">
        <v>325.5</v>
      </c>
      <c r="G2165">
        <v>90</v>
      </c>
      <c r="H2165" t="s">
        <v>18</v>
      </c>
      <c r="I2165" t="s">
        <v>86</v>
      </c>
    </row>
    <row r="2166" spans="1:9" x14ac:dyDescent="0.2">
      <c r="A2166">
        <v>10002165</v>
      </c>
      <c r="B2166" t="s">
        <v>71</v>
      </c>
      <c r="C2166">
        <v>76002</v>
      </c>
      <c r="D2166">
        <v>235</v>
      </c>
      <c r="E2166" t="s">
        <v>58</v>
      </c>
      <c r="F2166">
        <v>58.75</v>
      </c>
      <c r="G2166">
        <v>30</v>
      </c>
      <c r="H2166" t="s">
        <v>21</v>
      </c>
      <c r="I2166" t="s">
        <v>86</v>
      </c>
    </row>
    <row r="2167" spans="1:9" x14ac:dyDescent="0.2">
      <c r="A2167">
        <v>10002166</v>
      </c>
      <c r="B2167" t="s">
        <v>64</v>
      </c>
      <c r="C2167">
        <v>76001</v>
      </c>
      <c r="D2167">
        <v>977</v>
      </c>
      <c r="E2167" t="s">
        <v>73</v>
      </c>
      <c r="F2167">
        <v>244.25</v>
      </c>
      <c r="G2167">
        <v>30</v>
      </c>
      <c r="H2167" t="s">
        <v>69</v>
      </c>
      <c r="I2167" t="s">
        <v>86</v>
      </c>
    </row>
    <row r="2168" spans="1:9" x14ac:dyDescent="0.2">
      <c r="A2168">
        <v>10002167</v>
      </c>
      <c r="B2168" t="s">
        <v>63</v>
      </c>
      <c r="C2168">
        <v>76001</v>
      </c>
      <c r="D2168">
        <v>1970</v>
      </c>
      <c r="E2168" t="s">
        <v>65</v>
      </c>
      <c r="F2168">
        <v>492.5</v>
      </c>
      <c r="G2168">
        <v>60</v>
      </c>
      <c r="H2168" t="s">
        <v>18</v>
      </c>
      <c r="I2168" t="s">
        <v>86</v>
      </c>
    </row>
    <row r="2169" spans="1:9" x14ac:dyDescent="0.2">
      <c r="A2169">
        <v>10002168</v>
      </c>
      <c r="B2169" t="s">
        <v>48</v>
      </c>
      <c r="C2169">
        <v>76001</v>
      </c>
      <c r="D2169">
        <v>413</v>
      </c>
      <c r="E2169" t="s">
        <v>54</v>
      </c>
      <c r="F2169">
        <v>103.25</v>
      </c>
      <c r="G2169">
        <v>60</v>
      </c>
      <c r="H2169" t="s">
        <v>21</v>
      </c>
      <c r="I2169" t="s">
        <v>86</v>
      </c>
    </row>
    <row r="2170" spans="1:9" x14ac:dyDescent="0.2">
      <c r="A2170">
        <v>10002169</v>
      </c>
      <c r="B2170" t="s">
        <v>51</v>
      </c>
      <c r="C2170">
        <v>76002</v>
      </c>
      <c r="D2170">
        <v>1573</v>
      </c>
      <c r="E2170" t="s">
        <v>49</v>
      </c>
      <c r="F2170">
        <v>393.25</v>
      </c>
      <c r="G2170">
        <v>30</v>
      </c>
      <c r="H2170" t="s">
        <v>18</v>
      </c>
      <c r="I2170" t="s">
        <v>86</v>
      </c>
    </row>
    <row r="2171" spans="1:9" x14ac:dyDescent="0.2">
      <c r="A2171">
        <v>10002170</v>
      </c>
      <c r="B2171" t="s">
        <v>57</v>
      </c>
      <c r="C2171">
        <v>76001</v>
      </c>
      <c r="D2171">
        <v>1564</v>
      </c>
      <c r="E2171" t="s">
        <v>58</v>
      </c>
      <c r="F2171">
        <v>391</v>
      </c>
      <c r="G2171">
        <v>90</v>
      </c>
      <c r="H2171" t="s">
        <v>18</v>
      </c>
      <c r="I2171" t="s">
        <v>86</v>
      </c>
    </row>
    <row r="2172" spans="1:9" x14ac:dyDescent="0.2">
      <c r="A2172">
        <v>10002171</v>
      </c>
      <c r="B2172" t="s">
        <v>70</v>
      </c>
      <c r="C2172">
        <v>76002</v>
      </c>
      <c r="D2172">
        <v>908</v>
      </c>
      <c r="E2172" t="s">
        <v>54</v>
      </c>
      <c r="F2172">
        <v>227</v>
      </c>
      <c r="G2172">
        <v>60</v>
      </c>
      <c r="H2172" t="s">
        <v>69</v>
      </c>
      <c r="I2172" t="s">
        <v>86</v>
      </c>
    </row>
    <row r="2173" spans="1:9" x14ac:dyDescent="0.2">
      <c r="A2173">
        <v>10002172</v>
      </c>
      <c r="B2173" t="s">
        <v>71</v>
      </c>
      <c r="C2173">
        <v>76002</v>
      </c>
      <c r="D2173">
        <v>1727</v>
      </c>
      <c r="E2173" t="s">
        <v>52</v>
      </c>
      <c r="F2173">
        <v>431.75</v>
      </c>
      <c r="G2173">
        <v>90</v>
      </c>
      <c r="H2173" t="s">
        <v>18</v>
      </c>
      <c r="I2173" t="s">
        <v>86</v>
      </c>
    </row>
    <row r="2174" spans="1:9" x14ac:dyDescent="0.2">
      <c r="A2174">
        <v>10002173</v>
      </c>
      <c r="B2174" t="s">
        <v>75</v>
      </c>
      <c r="C2174">
        <v>76002</v>
      </c>
      <c r="D2174">
        <v>1774</v>
      </c>
      <c r="E2174" t="s">
        <v>58</v>
      </c>
      <c r="F2174">
        <v>443.5</v>
      </c>
      <c r="G2174">
        <v>30</v>
      </c>
      <c r="H2174" t="s">
        <v>18</v>
      </c>
      <c r="I2174" t="s">
        <v>86</v>
      </c>
    </row>
    <row r="2175" spans="1:9" x14ac:dyDescent="0.2">
      <c r="A2175">
        <v>10002174</v>
      </c>
      <c r="B2175" t="s">
        <v>67</v>
      </c>
      <c r="C2175">
        <v>76001</v>
      </c>
      <c r="D2175">
        <v>1476</v>
      </c>
      <c r="E2175" t="s">
        <v>73</v>
      </c>
      <c r="F2175">
        <v>369</v>
      </c>
      <c r="G2175">
        <v>30</v>
      </c>
      <c r="H2175" t="s">
        <v>18</v>
      </c>
      <c r="I2175" t="s">
        <v>86</v>
      </c>
    </row>
    <row r="2176" spans="1:9" x14ac:dyDescent="0.2">
      <c r="A2176">
        <v>10002175</v>
      </c>
      <c r="B2176" t="s">
        <v>51</v>
      </c>
      <c r="C2176">
        <v>76001</v>
      </c>
      <c r="D2176">
        <v>701</v>
      </c>
      <c r="E2176" t="s">
        <v>49</v>
      </c>
      <c r="F2176">
        <v>175.25</v>
      </c>
      <c r="G2176">
        <v>60</v>
      </c>
      <c r="H2176" t="s">
        <v>69</v>
      </c>
      <c r="I2176" t="s">
        <v>86</v>
      </c>
    </row>
    <row r="2177" spans="1:9" x14ac:dyDescent="0.2">
      <c r="A2177">
        <v>10002176</v>
      </c>
      <c r="B2177" t="s">
        <v>71</v>
      </c>
      <c r="C2177">
        <v>76002</v>
      </c>
      <c r="D2177">
        <v>808</v>
      </c>
      <c r="E2177" t="s">
        <v>54</v>
      </c>
      <c r="F2177">
        <v>202</v>
      </c>
      <c r="G2177">
        <v>90</v>
      </c>
      <c r="H2177" t="s">
        <v>69</v>
      </c>
      <c r="I2177" t="s">
        <v>86</v>
      </c>
    </row>
    <row r="2178" spans="1:9" x14ac:dyDescent="0.2">
      <c r="A2178">
        <v>10002177</v>
      </c>
      <c r="B2178" t="s">
        <v>48</v>
      </c>
      <c r="C2178">
        <v>76001</v>
      </c>
      <c r="D2178">
        <v>995</v>
      </c>
      <c r="E2178" t="s">
        <v>60</v>
      </c>
      <c r="F2178">
        <v>248.75</v>
      </c>
      <c r="G2178">
        <v>60</v>
      </c>
      <c r="H2178" t="s">
        <v>69</v>
      </c>
      <c r="I2178" t="s">
        <v>86</v>
      </c>
    </row>
    <row r="2179" spans="1:9" x14ac:dyDescent="0.2">
      <c r="A2179">
        <v>10002178</v>
      </c>
      <c r="B2179" t="s">
        <v>59</v>
      </c>
      <c r="C2179">
        <v>76002</v>
      </c>
      <c r="D2179">
        <v>1743</v>
      </c>
      <c r="E2179" t="s">
        <v>58</v>
      </c>
      <c r="F2179">
        <v>435.75</v>
      </c>
      <c r="G2179">
        <v>90</v>
      </c>
      <c r="H2179" t="s">
        <v>18</v>
      </c>
      <c r="I2179" t="s">
        <v>86</v>
      </c>
    </row>
    <row r="2180" spans="1:9" x14ac:dyDescent="0.2">
      <c r="A2180">
        <v>10002179</v>
      </c>
      <c r="B2180" t="s">
        <v>63</v>
      </c>
      <c r="C2180">
        <v>76001</v>
      </c>
      <c r="D2180">
        <v>883</v>
      </c>
      <c r="E2180" t="s">
        <v>49</v>
      </c>
      <c r="F2180">
        <v>220.75</v>
      </c>
      <c r="G2180">
        <v>90</v>
      </c>
      <c r="H2180" t="s">
        <v>69</v>
      </c>
      <c r="I2180" t="s">
        <v>86</v>
      </c>
    </row>
    <row r="2181" spans="1:9" x14ac:dyDescent="0.2">
      <c r="A2181">
        <v>10002180</v>
      </c>
      <c r="B2181" t="s">
        <v>72</v>
      </c>
      <c r="C2181">
        <v>76001</v>
      </c>
      <c r="D2181">
        <v>1062</v>
      </c>
      <c r="E2181" t="s">
        <v>56</v>
      </c>
      <c r="F2181">
        <v>265.5</v>
      </c>
      <c r="G2181">
        <v>90</v>
      </c>
      <c r="H2181" t="s">
        <v>18</v>
      </c>
      <c r="I2181" t="s">
        <v>86</v>
      </c>
    </row>
  </sheetData>
  <autoFilter ref="E1:E2181" xr:uid="{69A3E664-9E60-8D4D-AD49-4BF7BE86E630}"/>
  <sortState xmlns:xlrd2="http://schemas.microsoft.com/office/spreadsheetml/2017/richdata2" ref="L17:T17">
    <sortCondition ref="L16:L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stephgrotewold@gmail.com</dc:creator>
  <cp:lastModifiedBy>stephgrotewold@gmail.com</cp:lastModifiedBy>
  <dcterms:created xsi:type="dcterms:W3CDTF">2023-08-30T02:21:14Z</dcterms:created>
  <dcterms:modified xsi:type="dcterms:W3CDTF">2023-08-30T14:12:08Z</dcterms:modified>
</cp:coreProperties>
</file>