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ocuments/GitHub/3300-p1/Stephanie/"/>
    </mc:Choice>
  </mc:AlternateContent>
  <bookViews>
    <workbookView xWindow="7060" yWindow="460" windowWidth="26540" windowHeight="16540" activeTab="3" xr2:uid="{416CC1B6-4C2A-D245-85D0-73D50AD6481A}"/>
  </bookViews>
  <sheets>
    <sheet name="Sheet2" sheetId="5" r:id="rId1"/>
    <sheet name="Cannabis" sheetId="1" r:id="rId2"/>
    <sheet name="Cocaine" sheetId="2" r:id="rId3"/>
    <sheet name="Tertiary Education Level" sheetId="3" r:id="rId4"/>
    <sheet name="Antidepressants" sheetId="4" r:id="rId5"/>
  </sheets>
  <externalReferences>
    <externalReference r:id="rId6"/>
  </externalReferences>
  <definedNames>
    <definedName name="_xlnm._FilterDatabase" localSheetId="3" hidden="1">'Tertiary Education Level'!$F$1:$I$331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2" i="3"/>
  <c r="B36" i="5" l="1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<sst xmlns="http://schemas.openxmlformats.org/spreadsheetml/2006/main" count="1070" uniqueCount="143">
  <si>
    <t>Austria</t>
  </si>
  <si>
    <t>Belgium</t>
  </si>
  <si>
    <t>Canada</t>
  </si>
  <si>
    <t>Denmark</t>
  </si>
  <si>
    <t>France</t>
  </si>
  <si>
    <t>Greece</t>
  </si>
  <si>
    <t>Iceland</t>
  </si>
  <si>
    <t>Ireland</t>
  </si>
  <si>
    <t>Italy</t>
  </si>
  <si>
    <t>Luxembourg</t>
  </si>
  <si>
    <t>Norway</t>
  </si>
  <si>
    <t>Portugal</t>
  </si>
  <si>
    <t>Spain</t>
  </si>
  <si>
    <t>Sweden</t>
  </si>
  <si>
    <t>Switzerland</t>
  </si>
  <si>
    <t>Turkey</t>
  </si>
  <si>
    <t>United Kingdom</t>
  </si>
  <si>
    <t xml:space="preserve">Annual Prevalence of Cannabis Use as a percentage of the population aged 15-64 (unless otherwise indicated) - Best	</t>
  </si>
  <si>
    <t>Country</t>
  </si>
  <si>
    <t>United States of America</t>
  </si>
  <si>
    <t>Germany</t>
  </si>
  <si>
    <t>Netherlands</t>
  </si>
  <si>
    <t>United Kingdom (England and Wales)</t>
  </si>
  <si>
    <t>United Kingdom (Northern Ireland)</t>
  </si>
  <si>
    <t>United Kingdom (Scotland)</t>
  </si>
  <si>
    <t xml:space="preserve">Annual Prevalence of Cocaine Use as a percentage of the population aged 15-64 (unless otherwise indicated) - Best	</t>
  </si>
  <si>
    <t>AUS</t>
  </si>
  <si>
    <t>EDUTRY</t>
  </si>
  <si>
    <t>LOCATION</t>
  </si>
  <si>
    <t>INDICATOR</t>
  </si>
  <si>
    <t>TIME</t>
  </si>
  <si>
    <t>Value</t>
  </si>
  <si>
    <t>BEL</t>
  </si>
  <si>
    <t>AUT</t>
  </si>
  <si>
    <t>CAN</t>
  </si>
  <si>
    <t>CZE</t>
  </si>
  <si>
    <t>DNK</t>
  </si>
  <si>
    <t>FIN</t>
  </si>
  <si>
    <t>FRA</t>
  </si>
  <si>
    <t>DEU</t>
  </si>
  <si>
    <t>GRC</t>
  </si>
  <si>
    <t>HUN</t>
  </si>
  <si>
    <t>ISL</t>
  </si>
  <si>
    <t>IRL</t>
  </si>
  <si>
    <t>ITA</t>
  </si>
  <si>
    <t>JPN</t>
  </si>
  <si>
    <t>KOR</t>
  </si>
  <si>
    <t>LUX</t>
  </si>
  <si>
    <t>MEX</t>
  </si>
  <si>
    <t>NLD</t>
  </si>
  <si>
    <t>NZL</t>
  </si>
  <si>
    <t>NOR</t>
  </si>
  <si>
    <t>POL</t>
  </si>
  <si>
    <t>PRT</t>
  </si>
  <si>
    <t>SVK</t>
  </si>
  <si>
    <t>ESP</t>
  </si>
  <si>
    <t>SWE</t>
  </si>
  <si>
    <t>CHE</t>
  </si>
  <si>
    <t>TUR</t>
  </si>
  <si>
    <t>GBR</t>
  </si>
  <si>
    <t>USA</t>
  </si>
  <si>
    <t>CHL</t>
  </si>
  <si>
    <t>EST</t>
  </si>
  <si>
    <t>ISR</t>
  </si>
  <si>
    <t>SVN</t>
  </si>
  <si>
    <t>OAVG</t>
  </si>
  <si>
    <t>LVA</t>
  </si>
  <si>
    <t>data from: https://data.oecd.org/eduatt/population-with-tertiary-education.htm</t>
  </si>
  <si>
    <t>Latvia</t>
  </si>
  <si>
    <t>..</t>
  </si>
  <si>
    <t>Korea</t>
  </si>
  <si>
    <t>Estonia</t>
  </si>
  <si>
    <t>Hungary</t>
  </si>
  <si>
    <t>Chile</t>
  </si>
  <si>
    <t>Slovak Republic</t>
  </si>
  <si>
    <t>Israel</t>
  </si>
  <si>
    <t>Czech Republic</t>
  </si>
  <si>
    <t>Slovenia</t>
  </si>
  <si>
    <t>Finland</t>
  </si>
  <si>
    <t>New Zealand</t>
  </si>
  <si>
    <t>Australia</t>
  </si>
  <si>
    <t>data: http://www.oecd-ilibrary.org/social-issues-migration-health/health-at-a-glance-2017/antidepressant-drugs-consumption-2000-and-2015-or-nearest-year_health_glance-2017-graph181-en</t>
  </si>
  <si>
    <t>2000 Antidepressant drugs consumption, defined daily dose per 1 000 people per day</t>
  </si>
  <si>
    <t>2015 Antidepressant drugs consumption, defined daily dose per 1 000 people per day</t>
  </si>
  <si>
    <t>AUSTRALIA</t>
  </si>
  <si>
    <t>AUSTRIA</t>
  </si>
  <si>
    <t>BELGIUM</t>
  </si>
  <si>
    <t>CANADA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</si>
  <si>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</si>
  <si>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</si>
  <si>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</si>
  <si>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</si>
  <si>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</si>
  <si>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</si>
  <si>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</si>
  <si>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</si>
  <si>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</si>
  <si>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</si>
  <si>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</si>
  <si>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</si>
  <si>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</si>
  <si>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</si>
  <si>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</si>
  <si>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</si>
  <si>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</si>
  <si>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</si>
  <si>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</si>
  <si>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</si>
  <si>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</si>
  <si>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</si>
  <si>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</si>
  <si>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</si>
  <si>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</si>
  <si>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</si>
  <si>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</si>
  <si>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</si>
  <si>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</si>
  <si>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</si>
  <si>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Mexico</t>
  </si>
  <si>
    <t>Japan</t>
  </si>
  <si>
    <t>Republic of Korea</t>
  </si>
  <si>
    <t>Slovakia</t>
  </si>
  <si>
    <t>ICELAND</t>
  </si>
  <si>
    <t>Happiness</t>
  </si>
  <si>
    <t>ARG</t>
  </si>
  <si>
    <t>BRA</t>
  </si>
  <si>
    <t>IDN</t>
  </si>
  <si>
    <t>RUS</t>
  </si>
  <si>
    <t>SAU</t>
  </si>
  <si>
    <t>ZAF</t>
  </si>
  <si>
    <t>COL</t>
  </si>
  <si>
    <t>LTU</t>
  </si>
  <si>
    <t>CRI</t>
  </si>
  <si>
    <t>data of ireland, poland, switzerland: https://www.ncbi.nlm.nih.gov/pmc/articles/PMC3686718/</t>
  </si>
  <si>
    <t>Cannabis Use</t>
  </si>
  <si>
    <t>Colombia</t>
  </si>
  <si>
    <t>Costa Rica</t>
  </si>
  <si>
    <t>Lithuania</t>
  </si>
  <si>
    <t>OECD - Average</t>
  </si>
  <si>
    <t>Poland</t>
  </si>
  <si>
    <t>United States</t>
  </si>
  <si>
    <t>25-34</t>
  </si>
  <si>
    <t>55-64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</si>
</sst>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94444"/>
      <name val="Helvetica Neue"/>
      <family val="2"/>
    </font>
    <font>
      <sz val="14"/>
      <color rgb="FF494444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2" borderId="0" xfId="0" applyFont="1" applyFill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phaniemark/Documents/SP18/INFO%203300/3300-p1/Michael/Michael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ehind Table 2.1 WHR 2017"/>
      <sheetName val="Figure 2.1 WHR2017"/>
      <sheetName val="OECD COUNTRIES"/>
      <sheetName val="SUMMARY COPY"/>
      <sheetName val="SUMMARY DATA"/>
      <sheetName val="GDP PER CAPITA"/>
      <sheetName val="LIFE EXP."/>
      <sheetName val="PERSONAL ECONOMIC FREEDOM"/>
      <sheetName val="CORRUPTION"/>
      <sheetName val="INEQUALITY"/>
      <sheetName val="BOOZEEE"/>
      <sheetName val="GOV HEALTHCARE"/>
      <sheetName val="Figure2.3 WHR 2017"/>
    </sheetNames>
    <sheetDataSet>
      <sheetData sheetId="0"/>
      <sheetData sheetId="1"/>
      <sheetData sheetId="2"/>
      <sheetData sheetId="3">
        <row r="1">
          <cell r="A1" t="str">
            <v>Country</v>
          </cell>
          <cell r="B1" t="str">
            <v>Happiness score</v>
          </cell>
        </row>
        <row r="2">
          <cell r="A2" t="str">
            <v>Norway</v>
          </cell>
          <cell r="B2">
            <v>7.5370001792907715</v>
          </cell>
        </row>
        <row r="3">
          <cell r="A3" t="str">
            <v>Denmark</v>
          </cell>
          <cell r="B3">
            <v>7.5219998359680176</v>
          </cell>
        </row>
        <row r="4">
          <cell r="A4" t="str">
            <v>Iceland</v>
          </cell>
          <cell r="B4">
            <v>7.504000186920166</v>
          </cell>
        </row>
        <row r="5">
          <cell r="A5" t="str">
            <v>Switzerland</v>
          </cell>
          <cell r="B5">
            <v>7.4939999580383301</v>
          </cell>
        </row>
        <row r="6">
          <cell r="A6" t="str">
            <v>Finland</v>
          </cell>
          <cell r="B6">
            <v>7.4689998626708984</v>
          </cell>
        </row>
        <row r="7">
          <cell r="A7" t="str">
            <v>Netherlands</v>
          </cell>
          <cell r="B7">
            <v>7.3769998550415039</v>
          </cell>
        </row>
        <row r="8">
          <cell r="A8" t="str">
            <v>Canada</v>
          </cell>
          <cell r="B8">
            <v>7.3159999847412109</v>
          </cell>
        </row>
        <row r="9">
          <cell r="A9" t="str">
            <v>New Zealand</v>
          </cell>
          <cell r="B9">
            <v>7.314000129699707</v>
          </cell>
        </row>
        <row r="10">
          <cell r="A10" t="str">
            <v>Sweden</v>
          </cell>
          <cell r="B10">
            <v>7.2839999198913574</v>
          </cell>
        </row>
        <row r="11">
          <cell r="A11" t="str">
            <v>Australia</v>
          </cell>
          <cell r="B11">
            <v>7.2839999198913574</v>
          </cell>
        </row>
        <row r="12">
          <cell r="A12" t="str">
            <v>Israel</v>
          </cell>
          <cell r="B12">
            <v>7.2129998207092285</v>
          </cell>
        </row>
        <row r="13">
          <cell r="A13" t="str">
            <v>Costa Rica</v>
          </cell>
          <cell r="B13">
            <v>7.0789999961853027</v>
          </cell>
        </row>
        <row r="14">
          <cell r="A14" t="str">
            <v>Austria</v>
          </cell>
          <cell r="B14">
            <v>7.0060000419616699</v>
          </cell>
        </row>
        <row r="15">
          <cell r="A15" t="str">
            <v>United States</v>
          </cell>
          <cell r="B15">
            <v>6.9930000305175781</v>
          </cell>
        </row>
        <row r="16">
          <cell r="A16" t="str">
            <v>Ireland</v>
          </cell>
          <cell r="B16">
            <v>6.9770002365112305</v>
          </cell>
        </row>
        <row r="17">
          <cell r="A17" t="str">
            <v>Germany</v>
          </cell>
          <cell r="B17">
            <v>6.9510002136230469</v>
          </cell>
        </row>
        <row r="18">
          <cell r="A18" t="str">
            <v>Belgium</v>
          </cell>
          <cell r="B18">
            <v>6.8909997940063477</v>
          </cell>
        </row>
        <row r="19">
          <cell r="A19" t="str">
            <v>Luxembourg</v>
          </cell>
          <cell r="B19">
            <v>6.8629999160766602</v>
          </cell>
        </row>
        <row r="20">
          <cell r="A20" t="str">
            <v>United Kingdom</v>
          </cell>
          <cell r="B20">
            <v>6.7140002250671387</v>
          </cell>
        </row>
        <row r="21">
          <cell r="A21" t="str">
            <v>Chile</v>
          </cell>
          <cell r="B21">
            <v>6.6519999504089355</v>
          </cell>
        </row>
        <row r="22">
          <cell r="A22" t="str">
            <v>United Arab Emirates</v>
          </cell>
          <cell r="B22">
            <v>6.6479997634887695</v>
          </cell>
        </row>
        <row r="23">
          <cell r="A23" t="str">
            <v>Brazil</v>
          </cell>
          <cell r="B23">
            <v>6.6350002288818359</v>
          </cell>
        </row>
        <row r="24">
          <cell r="A24" t="str">
            <v>Czech Republic</v>
          </cell>
          <cell r="B24">
            <v>6.6090002059936523</v>
          </cell>
        </row>
        <row r="25">
          <cell r="A25" t="str">
            <v>Argentina</v>
          </cell>
          <cell r="B25">
            <v>6.5989999771118164</v>
          </cell>
        </row>
        <row r="26">
          <cell r="A26" t="str">
            <v>Mexico</v>
          </cell>
          <cell r="B26">
            <v>6.5780000686645508</v>
          </cell>
        </row>
        <row r="27">
          <cell r="A27" t="str">
            <v>Singapore</v>
          </cell>
          <cell r="B27">
            <v>6.5720000267028809</v>
          </cell>
        </row>
        <row r="28">
          <cell r="A28" t="str">
            <v>Malta</v>
          </cell>
          <cell r="B28">
            <v>6.5269999504089355</v>
          </cell>
        </row>
        <row r="29">
          <cell r="A29" t="str">
            <v>Uruguay</v>
          </cell>
          <cell r="B29">
            <v>6.4539999961853027</v>
          </cell>
        </row>
        <row r="30">
          <cell r="A30" t="str">
            <v>Guatemala</v>
          </cell>
          <cell r="B30">
            <v>6.4539999961853027</v>
          </cell>
        </row>
        <row r="31">
          <cell r="A31" t="str">
            <v>Panama</v>
          </cell>
          <cell r="B31">
            <v>6.4520001411437988</v>
          </cell>
        </row>
        <row r="32">
          <cell r="A32" t="str">
            <v>France</v>
          </cell>
          <cell r="B32">
            <v>6.4419999122619629</v>
          </cell>
        </row>
        <row r="33">
          <cell r="A33" t="str">
            <v>Thailand</v>
          </cell>
          <cell r="B33">
            <v>6.4239997863769531</v>
          </cell>
        </row>
        <row r="34">
          <cell r="A34" t="str">
            <v>Taiwan</v>
          </cell>
          <cell r="B34">
            <v>6.4219999313354492</v>
          </cell>
        </row>
        <row r="35">
          <cell r="A35" t="str">
            <v>Spain</v>
          </cell>
          <cell r="B35">
            <v>6.4029998779296875</v>
          </cell>
        </row>
        <row r="36">
          <cell r="A36" t="str">
            <v>Qatar</v>
          </cell>
          <cell r="B36">
            <v>6.375</v>
          </cell>
        </row>
        <row r="37">
          <cell r="A37" t="str">
            <v>Colombia</v>
          </cell>
          <cell r="B37">
            <v>6.3569998741149902</v>
          </cell>
        </row>
        <row r="38">
          <cell r="A38" t="str">
            <v>Saudi Arabia</v>
          </cell>
          <cell r="B38">
            <v>6.3439998626708984</v>
          </cell>
        </row>
        <row r="39">
          <cell r="A39" t="str">
            <v>Trinidad and Tobago</v>
          </cell>
          <cell r="B39">
            <v>6.1680002212524414</v>
          </cell>
        </row>
        <row r="40">
          <cell r="A40" t="str">
            <v>Kuwait</v>
          </cell>
          <cell r="B40">
            <v>6.1050000190734863</v>
          </cell>
        </row>
        <row r="41">
          <cell r="A41" t="str">
            <v>Slovak Republic</v>
          </cell>
          <cell r="B41">
            <v>6.0980000495910645</v>
          </cell>
        </row>
        <row r="42">
          <cell r="A42" t="str">
            <v>Bahrain</v>
          </cell>
          <cell r="B42">
            <v>6.0869998931884766</v>
          </cell>
        </row>
        <row r="43">
          <cell r="A43" t="str">
            <v>Malaysia</v>
          </cell>
          <cell r="B43">
            <v>6.0840001106262207</v>
          </cell>
        </row>
        <row r="44">
          <cell r="A44" t="str">
            <v>Nicaragua</v>
          </cell>
          <cell r="B44">
            <v>6.0710000991821289</v>
          </cell>
        </row>
        <row r="45">
          <cell r="A45" t="str">
            <v>Ecuador</v>
          </cell>
          <cell r="B45">
            <v>6.0079998970031738</v>
          </cell>
        </row>
        <row r="46">
          <cell r="A46" t="str">
            <v>El Salvador</v>
          </cell>
          <cell r="B46">
            <v>6.0029997825622559</v>
          </cell>
        </row>
        <row r="47">
          <cell r="A47" t="str">
            <v>Poland</v>
          </cell>
          <cell r="B47">
            <v>5.9730000495910645</v>
          </cell>
        </row>
        <row r="48">
          <cell r="A48" t="str">
            <v>Uzbekistan</v>
          </cell>
          <cell r="B48">
            <v>5.9710001945495605</v>
          </cell>
        </row>
        <row r="49">
          <cell r="A49" t="str">
            <v>Italy</v>
          </cell>
          <cell r="B49">
            <v>5.9640002250671387</v>
          </cell>
        </row>
        <row r="50">
          <cell r="A50" t="str">
            <v>Russia</v>
          </cell>
          <cell r="B50">
            <v>5.9629998207092285</v>
          </cell>
        </row>
        <row r="51">
          <cell r="A51" t="str">
            <v>Belize</v>
          </cell>
          <cell r="B51">
            <v>5.9559998512268066</v>
          </cell>
        </row>
        <row r="52">
          <cell r="A52" t="str">
            <v>Japan</v>
          </cell>
          <cell r="B52">
            <v>5.9200000762939453</v>
          </cell>
        </row>
        <row r="53">
          <cell r="A53" t="str">
            <v>Lithuania</v>
          </cell>
          <cell r="B53">
            <v>5.9019999504089355</v>
          </cell>
        </row>
        <row r="54">
          <cell r="A54" t="str">
            <v>Algeria</v>
          </cell>
          <cell r="B54">
            <v>5.8720002174377441</v>
          </cell>
        </row>
        <row r="55">
          <cell r="A55" t="str">
            <v>Latvia</v>
          </cell>
          <cell r="B55">
            <v>5.8499999046325684</v>
          </cell>
        </row>
        <row r="56">
          <cell r="A56" t="str">
            <v>Korea</v>
          </cell>
          <cell r="B56">
            <v>5.8379998207092285</v>
          </cell>
        </row>
        <row r="57">
          <cell r="A57" t="str">
            <v>Moldova</v>
          </cell>
          <cell r="B57">
            <v>5.8379998207092285</v>
          </cell>
        </row>
        <row r="58">
          <cell r="A58" t="str">
            <v>Romania</v>
          </cell>
          <cell r="B58">
            <v>5.8249998092651367</v>
          </cell>
        </row>
        <row r="59">
          <cell r="A59" t="str">
            <v>Bolivia</v>
          </cell>
          <cell r="B59">
            <v>5.8229999542236328</v>
          </cell>
        </row>
        <row r="60">
          <cell r="A60" t="str">
            <v>Turkmenistan</v>
          </cell>
          <cell r="B60">
            <v>5.8220000267028809</v>
          </cell>
        </row>
        <row r="61">
          <cell r="A61" t="str">
            <v>Kazakhstan</v>
          </cell>
          <cell r="B61">
            <v>5.8189997673034668</v>
          </cell>
        </row>
        <row r="62">
          <cell r="A62" t="str">
            <v>Cyprus</v>
          </cell>
          <cell r="B62">
            <v>5.809999942779541</v>
          </cell>
        </row>
        <row r="63">
          <cell r="A63" t="str">
            <v>Slovenia</v>
          </cell>
          <cell r="B63">
            <v>5.7579998970031738</v>
          </cell>
        </row>
        <row r="64">
          <cell r="A64" t="str">
            <v>Peru</v>
          </cell>
          <cell r="B64">
            <v>5.7150001525878906</v>
          </cell>
        </row>
        <row r="65">
          <cell r="A65" t="str">
            <v>Mauritius</v>
          </cell>
          <cell r="B65">
            <v>5.629000186920166</v>
          </cell>
        </row>
        <row r="66">
          <cell r="A66" t="str">
            <v>Cyprus</v>
          </cell>
          <cell r="B66">
            <v>5.620999813079834</v>
          </cell>
        </row>
        <row r="67">
          <cell r="A67" t="str">
            <v>Estonia</v>
          </cell>
          <cell r="B67">
            <v>5.6110000610351562</v>
          </cell>
        </row>
        <row r="68">
          <cell r="A68" t="str">
            <v>Belarus</v>
          </cell>
          <cell r="B68">
            <v>5.5689997673034668</v>
          </cell>
        </row>
        <row r="69">
          <cell r="A69" t="str">
            <v>Libya</v>
          </cell>
          <cell r="B69">
            <v>5.5250000953674316</v>
          </cell>
        </row>
        <row r="70">
          <cell r="A70" t="str">
            <v>Turkey</v>
          </cell>
          <cell r="B70">
            <v>5.5</v>
          </cell>
        </row>
        <row r="71">
          <cell r="A71" t="str">
            <v>Paraguay</v>
          </cell>
          <cell r="B71">
            <v>5.4930000305175781</v>
          </cell>
        </row>
        <row r="72">
          <cell r="A72" t="str">
            <v>Hong Kong</v>
          </cell>
          <cell r="B72">
            <v>5.4720001220703125</v>
          </cell>
        </row>
        <row r="73">
          <cell r="A73" t="str">
            <v>Philippines</v>
          </cell>
          <cell r="B73">
            <v>5.429999828338623</v>
          </cell>
        </row>
        <row r="74">
          <cell r="A74" t="str">
            <v>Serbia</v>
          </cell>
          <cell r="B74">
            <v>5.3949999809265137</v>
          </cell>
        </row>
        <row r="75">
          <cell r="A75" t="str">
            <v>Jordan</v>
          </cell>
          <cell r="B75">
            <v>5.3359999656677246</v>
          </cell>
        </row>
        <row r="76">
          <cell r="A76" t="str">
            <v>Hungary</v>
          </cell>
          <cell r="B76">
            <v>5.3239998817443848</v>
          </cell>
        </row>
        <row r="77">
          <cell r="A77" t="str">
            <v>Jamaica</v>
          </cell>
          <cell r="B77">
            <v>5.310999870300293</v>
          </cell>
        </row>
        <row r="78">
          <cell r="A78" t="str">
            <v>Croatia</v>
          </cell>
          <cell r="B78">
            <v>5.2930002212524414</v>
          </cell>
        </row>
        <row r="79">
          <cell r="A79" t="str">
            <v>Kosovo</v>
          </cell>
          <cell r="B79">
            <v>5.2789998054504395</v>
          </cell>
        </row>
        <row r="80">
          <cell r="A80" t="str">
            <v>China</v>
          </cell>
          <cell r="B80">
            <v>5.2729997634887695</v>
          </cell>
        </row>
        <row r="81">
          <cell r="A81" t="str">
            <v>Pakistan</v>
          </cell>
          <cell r="B81">
            <v>5.2690000534057617</v>
          </cell>
        </row>
        <row r="82">
          <cell r="A82" t="str">
            <v>Indonesia</v>
          </cell>
          <cell r="B82">
            <v>5.2620000839233398</v>
          </cell>
        </row>
        <row r="83">
          <cell r="A83" t="str">
            <v>Venezuela</v>
          </cell>
          <cell r="B83">
            <v>5.25</v>
          </cell>
        </row>
        <row r="84">
          <cell r="A84" t="str">
            <v>Montenegro</v>
          </cell>
          <cell r="B84">
            <v>5.2369999885559082</v>
          </cell>
        </row>
        <row r="85">
          <cell r="A85" t="str">
            <v>Morocco</v>
          </cell>
          <cell r="B85">
            <v>5.2350001335144043</v>
          </cell>
        </row>
        <row r="86">
          <cell r="A86" t="str">
            <v>Azerbaijan</v>
          </cell>
          <cell r="B86">
            <v>5.2340002059936523</v>
          </cell>
        </row>
        <row r="87">
          <cell r="A87" t="str">
            <v>Dominican Republic</v>
          </cell>
          <cell r="B87">
            <v>5.2300000190734863</v>
          </cell>
        </row>
        <row r="88">
          <cell r="A88" t="str">
            <v>Greece</v>
          </cell>
          <cell r="B88">
            <v>5.2270002365112305</v>
          </cell>
        </row>
        <row r="89">
          <cell r="A89" t="str">
            <v>Lebanon</v>
          </cell>
          <cell r="B89">
            <v>5.2249999046325684</v>
          </cell>
        </row>
        <row r="90">
          <cell r="A90" t="str">
            <v>Portugal</v>
          </cell>
          <cell r="B90">
            <v>5.195000171661377</v>
          </cell>
        </row>
        <row r="91">
          <cell r="A91" t="str">
            <v>Bosnia and Herzegovina</v>
          </cell>
          <cell r="B91">
            <v>5.1820001602172852</v>
          </cell>
        </row>
        <row r="92">
          <cell r="A92" t="str">
            <v>Honduras</v>
          </cell>
          <cell r="B92">
            <v>5.1810002326965332</v>
          </cell>
        </row>
        <row r="93">
          <cell r="A93" t="str">
            <v>Macedonia</v>
          </cell>
          <cell r="B93">
            <v>5.1750001907348633</v>
          </cell>
        </row>
        <row r="94">
          <cell r="A94" t="str">
            <v>Somalia</v>
          </cell>
          <cell r="B94">
            <v>5.1510000228881836</v>
          </cell>
        </row>
        <row r="95">
          <cell r="A95" t="str">
            <v>Vietnam</v>
          </cell>
          <cell r="B95">
            <v>5.0739998817443848</v>
          </cell>
        </row>
        <row r="96">
          <cell r="A96" t="str">
            <v>Nigeria</v>
          </cell>
          <cell r="B96">
            <v>5.0739998817443848</v>
          </cell>
        </row>
        <row r="97">
          <cell r="A97" t="str">
            <v>Tajikistan</v>
          </cell>
          <cell r="B97">
            <v>5.0409998893737793</v>
          </cell>
        </row>
        <row r="98">
          <cell r="A98" t="str">
            <v>Bhutan</v>
          </cell>
          <cell r="B98">
            <v>5.0110001564025879</v>
          </cell>
        </row>
        <row r="99">
          <cell r="A99" t="str">
            <v>Kyrgyzstan</v>
          </cell>
          <cell r="B99">
            <v>5.004000186920166</v>
          </cell>
        </row>
        <row r="100">
          <cell r="A100" t="str">
            <v>Nepal</v>
          </cell>
          <cell r="B100">
            <v>4.9619998931884766</v>
          </cell>
        </row>
        <row r="101">
          <cell r="A101" t="str">
            <v>Mongolia</v>
          </cell>
          <cell r="B101">
            <v>4.9549999237060547</v>
          </cell>
        </row>
        <row r="102">
          <cell r="A102" t="str">
            <v>South Africa</v>
          </cell>
          <cell r="B102">
            <v>4.8289999961853027</v>
          </cell>
        </row>
        <row r="103">
          <cell r="A103" t="str">
            <v>Tunisia</v>
          </cell>
          <cell r="B103">
            <v>4.804999828338623</v>
          </cell>
        </row>
        <row r="104">
          <cell r="A104" t="str">
            <v>Palestinian Territories</v>
          </cell>
          <cell r="B104">
            <v>4.7750000953674316</v>
          </cell>
        </row>
        <row r="105">
          <cell r="A105" t="str">
            <v>Egypt</v>
          </cell>
          <cell r="B105">
            <v>4.7350001335144043</v>
          </cell>
        </row>
        <row r="106">
          <cell r="A106" t="str">
            <v>Bulgaria</v>
          </cell>
          <cell r="B106">
            <v>4.7140002250671387</v>
          </cell>
        </row>
        <row r="107">
          <cell r="A107" t="str">
            <v>Sierra Leone</v>
          </cell>
          <cell r="B107">
            <v>4.7090001106262207</v>
          </cell>
        </row>
        <row r="108">
          <cell r="A108" t="str">
            <v>Cameroon</v>
          </cell>
          <cell r="B108">
            <v>4.695000171661377</v>
          </cell>
        </row>
        <row r="109">
          <cell r="A109" t="str">
            <v>Iran</v>
          </cell>
          <cell r="B109">
            <v>4.6919999122619629</v>
          </cell>
        </row>
        <row r="110">
          <cell r="A110" t="str">
            <v>Albania</v>
          </cell>
          <cell r="B110">
            <v>4.6440000534057617</v>
          </cell>
        </row>
        <row r="111">
          <cell r="A111" t="str">
            <v>Bangladesh</v>
          </cell>
          <cell r="B111">
            <v>4.6079998016357422</v>
          </cell>
        </row>
        <row r="112">
          <cell r="A112" t="str">
            <v>Namibia</v>
          </cell>
          <cell r="B112">
            <v>4.5739998817443848</v>
          </cell>
        </row>
        <row r="113">
          <cell r="A113" t="str">
            <v>Kenya</v>
          </cell>
          <cell r="B113">
            <v>4.5529999732971191</v>
          </cell>
        </row>
        <row r="114">
          <cell r="A114" t="str">
            <v>Mozambique</v>
          </cell>
          <cell r="B114">
            <v>4.5500001907348633</v>
          </cell>
        </row>
        <row r="115">
          <cell r="A115" t="str">
            <v>Burma</v>
          </cell>
          <cell r="B115">
            <v>4.5450000762939453</v>
          </cell>
        </row>
        <row r="116">
          <cell r="A116" t="str">
            <v>Senegal</v>
          </cell>
          <cell r="B116">
            <v>4.5349998474121094</v>
          </cell>
        </row>
        <row r="117">
          <cell r="A117" t="str">
            <v>Zambia</v>
          </cell>
          <cell r="B117">
            <v>4.5139999389648438</v>
          </cell>
        </row>
        <row r="118">
          <cell r="A118" t="str">
            <v>Iraq</v>
          </cell>
          <cell r="B118">
            <v>4.4970002174377441</v>
          </cell>
        </row>
        <row r="119">
          <cell r="A119" t="str">
            <v>Gabon</v>
          </cell>
          <cell r="B119">
            <v>4.4650001525878906</v>
          </cell>
        </row>
        <row r="120">
          <cell r="A120" t="str">
            <v>Ethiopia</v>
          </cell>
          <cell r="B120">
            <v>4.4600000381469727</v>
          </cell>
        </row>
        <row r="121">
          <cell r="A121" t="str">
            <v>Sri Lanka</v>
          </cell>
          <cell r="B121">
            <v>4.440000057220459</v>
          </cell>
        </row>
        <row r="122">
          <cell r="A122" t="str">
            <v>Armenia</v>
          </cell>
          <cell r="B122">
            <v>4.375999927520752</v>
          </cell>
        </row>
        <row r="123">
          <cell r="A123" t="str">
            <v>India</v>
          </cell>
          <cell r="B123">
            <v>4.315000057220459</v>
          </cell>
        </row>
        <row r="124">
          <cell r="A124" t="str">
            <v>Mauritania</v>
          </cell>
          <cell r="B124">
            <v>4.2919998168945312</v>
          </cell>
        </row>
        <row r="125">
          <cell r="A125" t="str">
            <v>Congo, Republic of the</v>
          </cell>
          <cell r="B125">
            <v>4.2909998893737793</v>
          </cell>
        </row>
        <row r="126">
          <cell r="A126" t="str">
            <v>Georgia</v>
          </cell>
          <cell r="B126">
            <v>4.2859997749328613</v>
          </cell>
        </row>
        <row r="127">
          <cell r="A127" t="str">
            <v>Congo, Democratic Republic of the</v>
          </cell>
          <cell r="B127">
            <v>4.2800002098083496</v>
          </cell>
        </row>
        <row r="128">
          <cell r="A128" t="str">
            <v>Mali</v>
          </cell>
          <cell r="B128">
            <v>4.190000057220459</v>
          </cell>
        </row>
        <row r="129">
          <cell r="A129" t="str">
            <v>Cote D'Ivoire</v>
          </cell>
          <cell r="B129">
            <v>4.179999828338623</v>
          </cell>
        </row>
        <row r="130">
          <cell r="A130" t="str">
            <v>Cambodia</v>
          </cell>
          <cell r="B130">
            <v>4.1680002212524414</v>
          </cell>
        </row>
        <row r="131">
          <cell r="A131" t="str">
            <v>Sudan</v>
          </cell>
          <cell r="B131">
            <v>4.1389999389648438</v>
          </cell>
        </row>
        <row r="132">
          <cell r="A132" t="str">
            <v>Ghana</v>
          </cell>
          <cell r="B132">
            <v>4.119999885559082</v>
          </cell>
        </row>
        <row r="133">
          <cell r="A133" t="str">
            <v>Ukraine</v>
          </cell>
          <cell r="B133">
            <v>4.0960001945495605</v>
          </cell>
        </row>
        <row r="134">
          <cell r="A134" t="str">
            <v>Uganda</v>
          </cell>
          <cell r="B134">
            <v>4.0809998512268066</v>
          </cell>
        </row>
        <row r="135">
          <cell r="A135" t="str">
            <v>Burkina Faso</v>
          </cell>
          <cell r="B135">
            <v>4.0320000648498535</v>
          </cell>
        </row>
        <row r="136">
          <cell r="A136" t="str">
            <v>Niger</v>
          </cell>
          <cell r="B136">
            <v>4.0279998779296875</v>
          </cell>
        </row>
        <row r="137">
          <cell r="A137" t="str">
            <v>Malawi</v>
          </cell>
          <cell r="B137">
            <v>3.9700000286102295</v>
          </cell>
        </row>
        <row r="138">
          <cell r="A138" t="str">
            <v>Chad</v>
          </cell>
          <cell r="B138">
            <v>3.9360001087188721</v>
          </cell>
        </row>
        <row r="139">
          <cell r="A139" t="str">
            <v>Zimbabwe</v>
          </cell>
          <cell r="B139">
            <v>3.875</v>
          </cell>
        </row>
        <row r="140">
          <cell r="A140" t="str">
            <v>Lesotho</v>
          </cell>
          <cell r="B140">
            <v>3.8080000877380371</v>
          </cell>
        </row>
        <row r="141">
          <cell r="A141" t="str">
            <v>Angola</v>
          </cell>
          <cell r="B141">
            <v>3.7950000762939453</v>
          </cell>
        </row>
        <row r="142">
          <cell r="A142" t="str">
            <v>Afghanistan</v>
          </cell>
          <cell r="B142">
            <v>3.7939999103546143</v>
          </cell>
        </row>
        <row r="143">
          <cell r="A143" t="str">
            <v>Botswana</v>
          </cell>
          <cell r="B143">
            <v>3.7660000324249268</v>
          </cell>
        </row>
        <row r="144">
          <cell r="A144" t="str">
            <v>Benin</v>
          </cell>
          <cell r="B144">
            <v>3.6570000648498535</v>
          </cell>
        </row>
        <row r="145">
          <cell r="A145" t="str">
            <v>Madagascar</v>
          </cell>
          <cell r="B145">
            <v>3.6440000534057617</v>
          </cell>
        </row>
        <row r="146">
          <cell r="A146" t="str">
            <v>Haiti</v>
          </cell>
          <cell r="B146">
            <v>3.6029999256134033</v>
          </cell>
        </row>
        <row r="147">
          <cell r="A147" t="str">
            <v>Yemen</v>
          </cell>
          <cell r="B147">
            <v>3.5929999351501465</v>
          </cell>
        </row>
        <row r="148">
          <cell r="A148" t="str">
            <v>South Sudan</v>
          </cell>
          <cell r="B148">
            <v>3.5910000801086426</v>
          </cell>
        </row>
        <row r="149">
          <cell r="A149" t="str">
            <v>Liberia</v>
          </cell>
          <cell r="B149">
            <v>3.5329999923706055</v>
          </cell>
        </row>
        <row r="150">
          <cell r="A150" t="str">
            <v>Guinea</v>
          </cell>
          <cell r="B150">
            <v>3.5069999694824219</v>
          </cell>
        </row>
        <row r="151">
          <cell r="A151" t="str">
            <v>Togo</v>
          </cell>
          <cell r="B151">
            <v>3.494999885559082</v>
          </cell>
        </row>
        <row r="152">
          <cell r="A152" t="str">
            <v>Rwanda</v>
          </cell>
          <cell r="B152">
            <v>3.4709999561309814</v>
          </cell>
        </row>
        <row r="153">
          <cell r="A153" t="str">
            <v>Syria</v>
          </cell>
          <cell r="B153">
            <v>3.4619998931884766</v>
          </cell>
        </row>
        <row r="154">
          <cell r="A154" t="str">
            <v>Tanzania</v>
          </cell>
          <cell r="B154">
            <v>3.3489999771118164</v>
          </cell>
        </row>
        <row r="155">
          <cell r="A155" t="str">
            <v>Burundi</v>
          </cell>
          <cell r="B155">
            <v>2.9049999713897705</v>
          </cell>
        </row>
        <row r="156">
          <cell r="A156" t="str">
            <v>Central African Republic</v>
          </cell>
          <cell r="B156">
            <v>2.6930000782012939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A437D-CE2B-CB46-B482-939E5F5A164E}">
  <dimension ref="A1:C36"/>
  <sheetViews>
    <sheetView workbookViewId="0">
      <selection activeCell="C2" sqref="C2"/>
    </sheetView>
  </sheetViews>
  <sheetFormatPr baseColWidth="10" defaultRowHeight="16" x14ac:dyDescent="0.2"/>
  <cols>
    <col min="1" max="2" width="19.1640625" customWidth="1"/>
    <col min="3" max="3" width="18" customWidth="1"/>
  </cols>
  <sheetData>
    <row r="1" spans="1:3" x14ac:dyDescent="0.2">
      <c r="A1" s="1" t="s">
        <v>18</v>
      </c>
      <c r="B1" s="1" t="s">
        <v>123</v>
      </c>
      <c r="C1" s="1" t="s">
        <v>134</v>
      </c>
    </row>
    <row r="2" spans="1:3" x14ac:dyDescent="0.2">
      <c r="A2" s="4" t="s">
        <v>84</v>
      </c>
      <c r="B2">
        <f>VLOOKUP(A2, '[1]SUMMARY COPY'!A:B, 2, FALSE)</f>
        <v>7.2839999198913574</v>
      </c>
    </row>
    <row r="3" spans="1:3" x14ac:dyDescent="0.2">
      <c r="A3" s="4" t="s">
        <v>85</v>
      </c>
      <c r="B3">
        <f>VLOOKUP(A3, '[1]SUMMARY COPY'!A:B, 2, FALSE)</f>
        <v>7.0060000419616699</v>
      </c>
    </row>
    <row r="4" spans="1:3" x14ac:dyDescent="0.2">
      <c r="A4" s="4" t="s">
        <v>86</v>
      </c>
      <c r="B4">
        <f>VLOOKUP(A4, '[1]SUMMARY COPY'!A:B, 2, FALSE)</f>
        <v>6.8909997940063477</v>
      </c>
    </row>
    <row r="5" spans="1:3" x14ac:dyDescent="0.2">
      <c r="A5" s="4" t="s">
        <v>87</v>
      </c>
      <c r="B5">
        <f>VLOOKUP(A5, '[1]SUMMARY COPY'!A:B, 2, FALSE)</f>
        <v>7.3159999847412109</v>
      </c>
    </row>
    <row r="6" spans="1:3" x14ac:dyDescent="0.2">
      <c r="A6" s="4" t="s">
        <v>88</v>
      </c>
      <c r="B6">
        <f>VLOOKUP(A6, '[1]SUMMARY COPY'!A:B, 2, FALSE)</f>
        <v>6.6519999504089355</v>
      </c>
    </row>
    <row r="7" spans="1:3" x14ac:dyDescent="0.2">
      <c r="A7" s="4" t="s">
        <v>89</v>
      </c>
      <c r="B7">
        <f>VLOOKUP(A7, '[1]SUMMARY COPY'!A:B, 2, FALSE)</f>
        <v>6.6090002059936523</v>
      </c>
    </row>
    <row r="8" spans="1:3" x14ac:dyDescent="0.2">
      <c r="A8" s="4" t="s">
        <v>90</v>
      </c>
      <c r="B8">
        <f>VLOOKUP(A8, '[1]SUMMARY COPY'!A:B, 2, FALSE)</f>
        <v>7.5219998359680176</v>
      </c>
    </row>
    <row r="9" spans="1:3" x14ac:dyDescent="0.2">
      <c r="A9" s="4" t="s">
        <v>91</v>
      </c>
      <c r="B9">
        <f>VLOOKUP(A9, '[1]SUMMARY COPY'!A:B, 2, FALSE)</f>
        <v>5.6110000610351562</v>
      </c>
    </row>
    <row r="10" spans="1:3" x14ac:dyDescent="0.2">
      <c r="A10" s="4" t="s">
        <v>92</v>
      </c>
      <c r="B10">
        <f>VLOOKUP(A10, '[1]SUMMARY COPY'!A:B, 2, FALSE)</f>
        <v>7.4689998626708984</v>
      </c>
    </row>
    <row r="11" spans="1:3" x14ac:dyDescent="0.2">
      <c r="A11" s="4" t="s">
        <v>93</v>
      </c>
      <c r="B11">
        <f>VLOOKUP(A11, '[1]SUMMARY COPY'!A:B, 2, FALSE)</f>
        <v>6.4419999122619629</v>
      </c>
    </row>
    <row r="12" spans="1:3" x14ac:dyDescent="0.2">
      <c r="A12" s="4" t="s">
        <v>94</v>
      </c>
      <c r="B12">
        <f>VLOOKUP(A12, '[1]SUMMARY COPY'!A:B, 2, FALSE)</f>
        <v>6.9510002136230469</v>
      </c>
    </row>
    <row r="13" spans="1:3" x14ac:dyDescent="0.2">
      <c r="A13" s="4" t="s">
        <v>95</v>
      </c>
      <c r="B13">
        <f>VLOOKUP(A13, '[1]SUMMARY COPY'!A:B, 2, FALSE)</f>
        <v>5.2270002365112305</v>
      </c>
    </row>
    <row r="14" spans="1:3" x14ac:dyDescent="0.2">
      <c r="A14" s="4" t="s">
        <v>96</v>
      </c>
      <c r="B14">
        <f>VLOOKUP(A14, '[1]SUMMARY COPY'!A:B, 2, FALSE)</f>
        <v>5.3239998817443848</v>
      </c>
    </row>
    <row r="15" spans="1:3" x14ac:dyDescent="0.2">
      <c r="A15" s="4" t="s">
        <v>122</v>
      </c>
      <c r="B15">
        <f>VLOOKUP(A15, '[1]SUMMARY COPY'!A:B, 2, FALSE)</f>
        <v>7.504000186920166</v>
      </c>
    </row>
    <row r="16" spans="1:3" x14ac:dyDescent="0.2">
      <c r="A16" s="4" t="s">
        <v>97</v>
      </c>
      <c r="B16">
        <f>VLOOKUP(A16, '[1]SUMMARY COPY'!A:B, 2, FALSE)</f>
        <v>6.9770002365112305</v>
      </c>
    </row>
    <row r="17" spans="1:2" x14ac:dyDescent="0.2">
      <c r="A17" s="4" t="s">
        <v>98</v>
      </c>
      <c r="B17">
        <f>VLOOKUP(A17, '[1]SUMMARY COPY'!A:B, 2, FALSE)</f>
        <v>7.2129998207092285</v>
      </c>
    </row>
    <row r="18" spans="1:2" x14ac:dyDescent="0.2">
      <c r="A18" s="4" t="s">
        <v>99</v>
      </c>
      <c r="B18">
        <f>VLOOKUP(A18, '[1]SUMMARY COPY'!A:B, 2, FALSE)</f>
        <v>5.9640002250671387</v>
      </c>
    </row>
    <row r="19" spans="1:2" x14ac:dyDescent="0.2">
      <c r="A19" s="4" t="s">
        <v>100</v>
      </c>
      <c r="B19">
        <f>VLOOKUP(A19, '[1]SUMMARY COPY'!A:B, 2, FALSE)</f>
        <v>5.9200000762939453</v>
      </c>
    </row>
    <row r="20" spans="1:2" x14ac:dyDescent="0.2">
      <c r="A20" s="4" t="s">
        <v>101</v>
      </c>
      <c r="B20">
        <f>VLOOKUP(A20, '[1]SUMMARY COPY'!A:B, 2, FALSE)</f>
        <v>5.8379998207092285</v>
      </c>
    </row>
    <row r="21" spans="1:2" x14ac:dyDescent="0.2">
      <c r="A21" s="4" t="s">
        <v>102</v>
      </c>
      <c r="B21">
        <f>VLOOKUP(A21, '[1]SUMMARY COPY'!A:B, 2, FALSE)</f>
        <v>5.8499999046325684</v>
      </c>
    </row>
    <row r="22" spans="1:2" x14ac:dyDescent="0.2">
      <c r="A22" s="4" t="s">
        <v>103</v>
      </c>
      <c r="B22">
        <f>VLOOKUP(A22, '[1]SUMMARY COPY'!A:B, 2, FALSE)</f>
        <v>6.8629999160766602</v>
      </c>
    </row>
    <row r="23" spans="1:2" x14ac:dyDescent="0.2">
      <c r="A23" s="4" t="s">
        <v>104</v>
      </c>
      <c r="B23">
        <f>VLOOKUP(A23, '[1]SUMMARY COPY'!A:B, 2, FALSE)</f>
        <v>6.5780000686645508</v>
      </c>
    </row>
    <row r="24" spans="1:2" x14ac:dyDescent="0.2">
      <c r="A24" s="4" t="s">
        <v>105</v>
      </c>
      <c r="B24">
        <f>VLOOKUP(A24, '[1]SUMMARY COPY'!A:B, 2, FALSE)</f>
        <v>7.3769998550415039</v>
      </c>
    </row>
    <row r="25" spans="1:2" x14ac:dyDescent="0.2">
      <c r="A25" s="4" t="s">
        <v>106</v>
      </c>
      <c r="B25">
        <f>VLOOKUP(A25, '[1]SUMMARY COPY'!A:B, 2, FALSE)</f>
        <v>7.314000129699707</v>
      </c>
    </row>
    <row r="26" spans="1:2" x14ac:dyDescent="0.2">
      <c r="A26" s="4" t="s">
        <v>107</v>
      </c>
      <c r="B26">
        <f>VLOOKUP(A26, '[1]SUMMARY COPY'!A:B, 2, FALSE)</f>
        <v>7.5370001792907715</v>
      </c>
    </row>
    <row r="27" spans="1:2" x14ac:dyDescent="0.2">
      <c r="A27" s="4" t="s">
        <v>108</v>
      </c>
      <c r="B27">
        <f>VLOOKUP(A27, '[1]SUMMARY COPY'!A:B, 2, FALSE)</f>
        <v>5.9730000495910645</v>
      </c>
    </row>
    <row r="28" spans="1:2" x14ac:dyDescent="0.2">
      <c r="A28" s="4" t="s">
        <v>109</v>
      </c>
      <c r="B28">
        <f>VLOOKUP(A28, '[1]SUMMARY COPY'!A:B, 2, FALSE)</f>
        <v>5.195000171661377</v>
      </c>
    </row>
    <row r="29" spans="1:2" x14ac:dyDescent="0.2">
      <c r="A29" s="4" t="s">
        <v>110</v>
      </c>
      <c r="B29">
        <f>VLOOKUP(A29, '[1]SUMMARY COPY'!A:B, 2, FALSE)</f>
        <v>6.0980000495910645</v>
      </c>
    </row>
    <row r="30" spans="1:2" x14ac:dyDescent="0.2">
      <c r="A30" s="4" t="s">
        <v>111</v>
      </c>
      <c r="B30">
        <f>VLOOKUP(A30, '[1]SUMMARY COPY'!A:B, 2, FALSE)</f>
        <v>5.7579998970031738</v>
      </c>
    </row>
    <row r="31" spans="1:2" x14ac:dyDescent="0.2">
      <c r="A31" s="4" t="s">
        <v>112</v>
      </c>
      <c r="B31">
        <f>VLOOKUP(A31, '[1]SUMMARY COPY'!A:B, 2, FALSE)</f>
        <v>6.4029998779296875</v>
      </c>
    </row>
    <row r="32" spans="1:2" x14ac:dyDescent="0.2">
      <c r="A32" s="4" t="s">
        <v>113</v>
      </c>
      <c r="B32">
        <f>VLOOKUP(A32, '[1]SUMMARY COPY'!A:B, 2, FALSE)</f>
        <v>7.2839999198913574</v>
      </c>
    </row>
    <row r="33" spans="1:2" x14ac:dyDescent="0.2">
      <c r="A33" s="4" t="s">
        <v>114</v>
      </c>
      <c r="B33">
        <f>VLOOKUP(A33, '[1]SUMMARY COPY'!A:B, 2, FALSE)</f>
        <v>7.4939999580383301</v>
      </c>
    </row>
    <row r="34" spans="1:2" x14ac:dyDescent="0.2">
      <c r="A34" s="4" t="s">
        <v>115</v>
      </c>
      <c r="B34">
        <f>VLOOKUP(A34, '[1]SUMMARY COPY'!A:B, 2, FALSE)</f>
        <v>5.5</v>
      </c>
    </row>
    <row r="35" spans="1:2" x14ac:dyDescent="0.2">
      <c r="A35" s="4" t="s">
        <v>116</v>
      </c>
      <c r="B35">
        <f>VLOOKUP(A35, '[1]SUMMARY COPY'!A:B, 2, FALSE)</f>
        <v>6.7140002250671387</v>
      </c>
    </row>
    <row r="36" spans="1:2" x14ac:dyDescent="0.2">
      <c r="A36" s="4" t="s">
        <v>117</v>
      </c>
      <c r="B36">
        <f>VLOOKUP(A36, '[1]SUMMARY COPY'!A:B, 2, FALSE)</f>
        <v>6.9930000305175781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D68A-3F8D-014D-A8C5-C671978EF3EA}">
  <dimension ref="A1:M65"/>
  <sheetViews>
    <sheetView workbookViewId="0">
      <selection activeCell="G5" sqref="G5"/>
    </sheetView>
  </sheetViews>
  <sheetFormatPr baseColWidth="10" defaultRowHeight="16" x14ac:dyDescent="0.2"/>
  <cols>
    <col min="1" max="2" width="19.1640625" customWidth="1"/>
    <col min="4" max="4" width="22.1640625" customWidth="1"/>
    <col min="5" max="5" width="26.5" customWidth="1"/>
  </cols>
  <sheetData>
    <row r="1" spans="1:13" x14ac:dyDescent="0.2">
      <c r="A1" s="1" t="s">
        <v>18</v>
      </c>
      <c r="B1" s="1" t="s">
        <v>123</v>
      </c>
      <c r="D1" s="1" t="s">
        <v>18</v>
      </c>
      <c r="E1" s="1" t="s">
        <v>17</v>
      </c>
      <c r="L1" s="1"/>
      <c r="M1" s="1"/>
    </row>
    <row r="2" spans="1:13" x14ac:dyDescent="0.2">
      <c r="A2" s="4" t="s">
        <v>84</v>
      </c>
      <c r="B2">
        <f>VLOOKUP(A2, '[1]SUMMARY COPY'!A:B, 2, FALSE)</f>
        <v>7.2839999198913574</v>
      </c>
      <c r="D2" t="s">
        <v>80</v>
      </c>
      <c r="E2">
        <v>10.199999999999999</v>
      </c>
    </row>
    <row r="3" spans="1:13" x14ac:dyDescent="0.2">
      <c r="A3" s="4" t="s">
        <v>85</v>
      </c>
      <c r="B3">
        <f>VLOOKUP(A3, '[1]SUMMARY COPY'!A:B, 2, FALSE)</f>
        <v>7.0060000419616699</v>
      </c>
      <c r="D3" t="s">
        <v>80</v>
      </c>
      <c r="E3">
        <v>10.3</v>
      </c>
    </row>
    <row r="4" spans="1:13" x14ac:dyDescent="0.2">
      <c r="A4" s="4" t="s">
        <v>86</v>
      </c>
      <c r="B4">
        <f>VLOOKUP(A4, '[1]SUMMARY COPY'!A:B, 2, FALSE)</f>
        <v>6.8909997940063477</v>
      </c>
      <c r="D4" t="s">
        <v>0</v>
      </c>
      <c r="E4">
        <v>3.5</v>
      </c>
    </row>
    <row r="5" spans="1:13" x14ac:dyDescent="0.2">
      <c r="A5" s="4" t="s">
        <v>87</v>
      </c>
      <c r="B5">
        <f>VLOOKUP(A5, '[1]SUMMARY COPY'!A:B, 2, FALSE)</f>
        <v>7.3159999847412109</v>
      </c>
      <c r="D5" t="s">
        <v>0</v>
      </c>
      <c r="E5">
        <v>7.5</v>
      </c>
    </row>
    <row r="6" spans="1:13" x14ac:dyDescent="0.2">
      <c r="A6" s="4" t="s">
        <v>88</v>
      </c>
      <c r="B6">
        <f>VLOOKUP(A6, '[1]SUMMARY COPY'!A:B, 2, FALSE)</f>
        <v>6.6519999504089355</v>
      </c>
      <c r="D6" t="s">
        <v>1</v>
      </c>
      <c r="E6">
        <v>4.5999999999999996</v>
      </c>
    </row>
    <row r="7" spans="1:13" x14ac:dyDescent="0.2">
      <c r="A7" s="4" t="s">
        <v>89</v>
      </c>
      <c r="B7">
        <f>VLOOKUP(A7, '[1]SUMMARY COPY'!A:B, 2, FALSE)</f>
        <v>6.6090002059936523</v>
      </c>
      <c r="D7" t="s">
        <v>1</v>
      </c>
      <c r="E7">
        <v>5.0999999999999996</v>
      </c>
    </row>
    <row r="8" spans="1:13" x14ac:dyDescent="0.2">
      <c r="A8" s="4" t="s">
        <v>90</v>
      </c>
      <c r="B8">
        <f>VLOOKUP(A8, '[1]SUMMARY COPY'!A:B, 2, FALSE)</f>
        <v>7.5219998359680176</v>
      </c>
      <c r="D8" t="s">
        <v>2</v>
      </c>
      <c r="E8">
        <v>12.7</v>
      </c>
    </row>
    <row r="9" spans="1:13" x14ac:dyDescent="0.2">
      <c r="A9" s="4" t="s">
        <v>91</v>
      </c>
      <c r="B9">
        <f>VLOOKUP(A9, '[1]SUMMARY COPY'!A:B, 2, FALSE)</f>
        <v>5.6110000610351562</v>
      </c>
      <c r="D9" t="s">
        <v>2</v>
      </c>
      <c r="E9">
        <v>12.2</v>
      </c>
    </row>
    <row r="10" spans="1:13" x14ac:dyDescent="0.2">
      <c r="A10" s="4" t="s">
        <v>92</v>
      </c>
      <c r="B10">
        <f>VLOOKUP(A10, '[1]SUMMARY COPY'!A:B, 2, FALSE)</f>
        <v>7.4689998626708984</v>
      </c>
      <c r="D10" t="s">
        <v>73</v>
      </c>
      <c r="E10">
        <v>11.83</v>
      </c>
    </row>
    <row r="11" spans="1:13" x14ac:dyDescent="0.2">
      <c r="A11" s="4" t="s">
        <v>93</v>
      </c>
      <c r="B11">
        <f>VLOOKUP(A11, '[1]SUMMARY COPY'!A:B, 2, FALSE)</f>
        <v>6.4419999122619629</v>
      </c>
      <c r="D11" t="s">
        <v>73</v>
      </c>
      <c r="E11">
        <v>7.47</v>
      </c>
    </row>
    <row r="12" spans="1:13" x14ac:dyDescent="0.2">
      <c r="A12" s="4" t="s">
        <v>94</v>
      </c>
      <c r="B12">
        <f>VLOOKUP(A12, '[1]SUMMARY COPY'!A:B, 2, FALSE)</f>
        <v>6.9510002136230469</v>
      </c>
      <c r="D12" t="s">
        <v>3</v>
      </c>
      <c r="E12">
        <v>6.9</v>
      </c>
    </row>
    <row r="13" spans="1:13" x14ac:dyDescent="0.2">
      <c r="A13" s="4" t="s">
        <v>95</v>
      </c>
      <c r="B13">
        <f>VLOOKUP(A13, '[1]SUMMARY COPY'!A:B, 2, FALSE)</f>
        <v>5.2270002365112305</v>
      </c>
      <c r="D13" t="s">
        <v>3</v>
      </c>
      <c r="E13">
        <v>5.4</v>
      </c>
    </row>
    <row r="14" spans="1:13" x14ac:dyDescent="0.2">
      <c r="A14" s="4" t="s">
        <v>96</v>
      </c>
      <c r="B14">
        <f>VLOOKUP(A14, '[1]SUMMARY COPY'!A:B, 2, FALSE)</f>
        <v>5.3239998817443848</v>
      </c>
      <c r="D14" t="s">
        <v>71</v>
      </c>
      <c r="E14">
        <v>6</v>
      </c>
    </row>
    <row r="15" spans="1:13" x14ac:dyDescent="0.2">
      <c r="A15" s="4" t="s">
        <v>122</v>
      </c>
      <c r="B15">
        <f>VLOOKUP(A15, '[1]SUMMARY COPY'!A:B, 2, FALSE)</f>
        <v>7.504000186920166</v>
      </c>
      <c r="D15" t="s">
        <v>71</v>
      </c>
      <c r="E15">
        <v>4.5999999999999996</v>
      </c>
    </row>
    <row r="16" spans="1:13" x14ac:dyDescent="0.2">
      <c r="A16" s="4" t="s">
        <v>97</v>
      </c>
      <c r="B16">
        <f>VLOOKUP(A16, '[1]SUMMARY COPY'!A:B, 2, FALSE)</f>
        <v>6.9770002365112305</v>
      </c>
      <c r="D16" t="s">
        <v>78</v>
      </c>
      <c r="E16">
        <v>4.5999999999999996</v>
      </c>
    </row>
    <row r="17" spans="1:5" x14ac:dyDescent="0.2">
      <c r="A17" s="4" t="s">
        <v>98</v>
      </c>
      <c r="B17">
        <f>VLOOKUP(A17, '[1]SUMMARY COPY'!A:B, 2, FALSE)</f>
        <v>7.2129998207092285</v>
      </c>
      <c r="D17" t="s">
        <v>78</v>
      </c>
      <c r="E17">
        <v>3.6</v>
      </c>
    </row>
    <row r="18" spans="1:5" x14ac:dyDescent="0.2">
      <c r="A18" s="4" t="s">
        <v>99</v>
      </c>
      <c r="B18">
        <f>VLOOKUP(A18, '[1]SUMMARY COPY'!A:B, 2, FALSE)</f>
        <v>5.9640002250671387</v>
      </c>
      <c r="D18" t="s">
        <v>4</v>
      </c>
      <c r="E18">
        <v>11.1</v>
      </c>
    </row>
    <row r="19" spans="1:5" x14ac:dyDescent="0.2">
      <c r="A19" s="4" t="s">
        <v>100</v>
      </c>
      <c r="B19">
        <f>VLOOKUP(A19, '[1]SUMMARY COPY'!A:B, 2, FALSE)</f>
        <v>5.9200000762939453</v>
      </c>
      <c r="D19" t="s">
        <v>4</v>
      </c>
      <c r="E19">
        <v>8.4</v>
      </c>
    </row>
    <row r="20" spans="1:5" x14ac:dyDescent="0.2">
      <c r="A20" s="4" t="s">
        <v>101</v>
      </c>
      <c r="B20">
        <f>VLOOKUP(A20, '[1]SUMMARY COPY'!A:B, 2, FALSE)</f>
        <v>5.8379998207092285</v>
      </c>
      <c r="D20" t="s">
        <v>20</v>
      </c>
      <c r="E20">
        <v>4.5</v>
      </c>
    </row>
    <row r="21" spans="1:5" x14ac:dyDescent="0.2">
      <c r="A21" s="4" t="s">
        <v>102</v>
      </c>
      <c r="B21">
        <f>VLOOKUP(A21, '[1]SUMMARY COPY'!A:B, 2, FALSE)</f>
        <v>5.8499999046325684</v>
      </c>
      <c r="D21" t="s">
        <v>20</v>
      </c>
      <c r="E21">
        <v>4.8</v>
      </c>
    </row>
    <row r="22" spans="1:5" x14ac:dyDescent="0.2">
      <c r="A22" s="4" t="s">
        <v>103</v>
      </c>
      <c r="B22">
        <f>VLOOKUP(A22, '[1]SUMMARY COPY'!A:B, 2, FALSE)</f>
        <v>6.8629999160766602</v>
      </c>
      <c r="D22" t="s">
        <v>5</v>
      </c>
      <c r="E22">
        <v>1.7</v>
      </c>
    </row>
    <row r="23" spans="1:5" x14ac:dyDescent="0.2">
      <c r="A23" s="4" t="s">
        <v>104</v>
      </c>
      <c r="B23">
        <f>VLOOKUP(A23, '[1]SUMMARY COPY'!A:B, 2, FALSE)</f>
        <v>6.5780000686645508</v>
      </c>
      <c r="D23" t="s">
        <v>72</v>
      </c>
      <c r="E23">
        <v>2.2999999999999998</v>
      </c>
    </row>
    <row r="24" spans="1:5" x14ac:dyDescent="0.2">
      <c r="A24" s="4" t="s">
        <v>105</v>
      </c>
      <c r="B24">
        <f>VLOOKUP(A24, '[1]SUMMARY COPY'!A:B, 2, FALSE)</f>
        <v>7.3769998550415039</v>
      </c>
      <c r="D24" t="s">
        <v>6</v>
      </c>
      <c r="E24">
        <v>18.3</v>
      </c>
    </row>
    <row r="25" spans="1:5" x14ac:dyDescent="0.2">
      <c r="A25" s="4" t="s">
        <v>106</v>
      </c>
      <c r="B25">
        <f>VLOOKUP(A25, '[1]SUMMARY COPY'!A:B, 2, FALSE)</f>
        <v>7.314000129699707</v>
      </c>
      <c r="D25" t="s">
        <v>6</v>
      </c>
      <c r="E25">
        <v>3.4</v>
      </c>
    </row>
    <row r="26" spans="1:5" x14ac:dyDescent="0.2">
      <c r="A26" s="4" t="s">
        <v>107</v>
      </c>
      <c r="B26">
        <f>VLOOKUP(A26, '[1]SUMMARY COPY'!A:B, 2, FALSE)</f>
        <v>7.5370001792907715</v>
      </c>
      <c r="D26" t="s">
        <v>7</v>
      </c>
      <c r="E26">
        <v>6</v>
      </c>
    </row>
    <row r="27" spans="1:5" x14ac:dyDescent="0.2">
      <c r="A27" s="4" t="s">
        <v>108</v>
      </c>
      <c r="B27">
        <f>VLOOKUP(A27, '[1]SUMMARY COPY'!A:B, 2, FALSE)</f>
        <v>5.9730000495910645</v>
      </c>
      <c r="D27" t="s">
        <v>7</v>
      </c>
      <c r="E27">
        <v>6.3</v>
      </c>
    </row>
    <row r="28" spans="1:5" x14ac:dyDescent="0.2">
      <c r="A28" s="4" t="s">
        <v>109</v>
      </c>
      <c r="B28">
        <f>VLOOKUP(A28, '[1]SUMMARY COPY'!A:B, 2, FALSE)</f>
        <v>5.195000171661377</v>
      </c>
      <c r="D28" t="s">
        <v>75</v>
      </c>
      <c r="E28">
        <v>8.8800000000000008</v>
      </c>
    </row>
    <row r="29" spans="1:5" x14ac:dyDescent="0.2">
      <c r="A29" s="4" t="s">
        <v>110</v>
      </c>
      <c r="B29">
        <f>VLOOKUP(A29, '[1]SUMMARY COPY'!A:B, 2, FALSE)</f>
        <v>6.0980000495910645</v>
      </c>
      <c r="D29" t="s">
        <v>75</v>
      </c>
      <c r="E29">
        <v>8.5</v>
      </c>
    </row>
    <row r="30" spans="1:5" x14ac:dyDescent="0.2">
      <c r="A30" s="4" t="s">
        <v>111</v>
      </c>
      <c r="B30">
        <f>VLOOKUP(A30, '[1]SUMMARY COPY'!A:B, 2, FALSE)</f>
        <v>5.7579998970031738</v>
      </c>
      <c r="D30" t="s">
        <v>8</v>
      </c>
      <c r="E30">
        <v>9.1999999999999993</v>
      </c>
    </row>
    <row r="31" spans="1:5" x14ac:dyDescent="0.2">
      <c r="A31" s="4" t="s">
        <v>112</v>
      </c>
      <c r="B31">
        <f>VLOOKUP(A31, '[1]SUMMARY COPY'!A:B, 2, FALSE)</f>
        <v>6.4029998779296875</v>
      </c>
      <c r="D31" t="s">
        <v>8</v>
      </c>
      <c r="E31">
        <v>4</v>
      </c>
    </row>
    <row r="32" spans="1:5" x14ac:dyDescent="0.2">
      <c r="A32" s="4" t="s">
        <v>113</v>
      </c>
      <c r="B32">
        <f>VLOOKUP(A32, '[1]SUMMARY COPY'!A:B, 2, FALSE)</f>
        <v>7.2839999198913574</v>
      </c>
      <c r="D32" t="s">
        <v>119</v>
      </c>
      <c r="E32">
        <v>0.3</v>
      </c>
    </row>
    <row r="33" spans="1:5" x14ac:dyDescent="0.2">
      <c r="A33" s="4" t="s">
        <v>114</v>
      </c>
      <c r="B33">
        <f>VLOOKUP(A33, '[1]SUMMARY COPY'!A:B, 2, FALSE)</f>
        <v>7.4939999580383301</v>
      </c>
      <c r="D33" t="s">
        <v>120</v>
      </c>
      <c r="E33">
        <v>0.28999999999999998</v>
      </c>
    </row>
    <row r="34" spans="1:5" x14ac:dyDescent="0.2">
      <c r="A34" s="4" t="s">
        <v>115</v>
      </c>
      <c r="B34">
        <f>VLOOKUP(A34, '[1]SUMMARY COPY'!A:B, 2, FALSE)</f>
        <v>5.5</v>
      </c>
      <c r="D34" t="s">
        <v>68</v>
      </c>
      <c r="E34">
        <v>4</v>
      </c>
    </row>
    <row r="35" spans="1:5" x14ac:dyDescent="0.2">
      <c r="A35" s="4" t="s">
        <v>116</v>
      </c>
      <c r="B35">
        <f>VLOOKUP(A35, '[1]SUMMARY COPY'!A:B, 2, FALSE)</f>
        <v>6.7140002250671387</v>
      </c>
      <c r="D35" t="s">
        <v>68</v>
      </c>
      <c r="E35">
        <v>4.9000000000000004</v>
      </c>
    </row>
    <row r="36" spans="1:5" x14ac:dyDescent="0.2">
      <c r="A36" s="4" t="s">
        <v>117</v>
      </c>
      <c r="B36">
        <f>VLOOKUP(A36, '[1]SUMMARY COPY'!A:B, 2, FALSE)</f>
        <v>6.9930000305175781</v>
      </c>
      <c r="D36" t="s">
        <v>9</v>
      </c>
      <c r="E36">
        <v>5.2</v>
      </c>
    </row>
    <row r="37" spans="1:5" x14ac:dyDescent="0.2">
      <c r="D37" t="s">
        <v>9</v>
      </c>
      <c r="E37">
        <v>6.6</v>
      </c>
    </row>
    <row r="38" spans="1:5" x14ac:dyDescent="0.2">
      <c r="D38" t="s">
        <v>118</v>
      </c>
      <c r="E38">
        <v>1.2</v>
      </c>
    </row>
    <row r="39" spans="1:5" x14ac:dyDescent="0.2">
      <c r="D39" t="s">
        <v>118</v>
      </c>
      <c r="E39">
        <v>1</v>
      </c>
    </row>
    <row r="40" spans="1:5" x14ac:dyDescent="0.2">
      <c r="D40" t="s">
        <v>21</v>
      </c>
      <c r="E40">
        <v>8</v>
      </c>
    </row>
    <row r="41" spans="1:5" x14ac:dyDescent="0.2">
      <c r="D41" t="s">
        <v>21</v>
      </c>
      <c r="E41">
        <v>7</v>
      </c>
    </row>
    <row r="42" spans="1:5" x14ac:dyDescent="0.2">
      <c r="D42" t="s">
        <v>10</v>
      </c>
      <c r="E42">
        <v>4.2</v>
      </c>
    </row>
    <row r="43" spans="1:5" x14ac:dyDescent="0.2">
      <c r="D43" t="s">
        <v>10</v>
      </c>
      <c r="E43">
        <v>5.0999999999999996</v>
      </c>
    </row>
    <row r="44" spans="1:5" x14ac:dyDescent="0.2">
      <c r="D44" t="s">
        <v>11</v>
      </c>
      <c r="E44">
        <v>2.7</v>
      </c>
    </row>
    <row r="45" spans="1:5" x14ac:dyDescent="0.2">
      <c r="D45" t="s">
        <v>11</v>
      </c>
      <c r="E45">
        <v>3.6</v>
      </c>
    </row>
    <row r="46" spans="1:5" x14ac:dyDescent="0.2">
      <c r="D46" t="s">
        <v>121</v>
      </c>
      <c r="E46">
        <v>3.63</v>
      </c>
    </row>
    <row r="47" spans="1:5" x14ac:dyDescent="0.2">
      <c r="D47" t="s">
        <v>121</v>
      </c>
      <c r="E47">
        <v>6.9</v>
      </c>
    </row>
    <row r="48" spans="1:5" x14ac:dyDescent="0.2">
      <c r="D48" t="s">
        <v>77</v>
      </c>
      <c r="E48">
        <v>4.4000000000000004</v>
      </c>
    </row>
    <row r="49" spans="4:5" x14ac:dyDescent="0.2">
      <c r="D49" t="s">
        <v>77</v>
      </c>
      <c r="E49">
        <v>3.1</v>
      </c>
    </row>
    <row r="50" spans="4:5" x14ac:dyDescent="0.2">
      <c r="D50" t="s">
        <v>12</v>
      </c>
      <c r="E50">
        <v>9.1999999999999993</v>
      </c>
    </row>
    <row r="51" spans="4:5" x14ac:dyDescent="0.2">
      <c r="D51" t="s">
        <v>12</v>
      </c>
      <c r="E51">
        <v>9.6</v>
      </c>
    </row>
    <row r="52" spans="4:5" x14ac:dyDescent="0.2">
      <c r="D52" t="s">
        <v>13</v>
      </c>
      <c r="E52">
        <v>2.88</v>
      </c>
    </row>
    <row r="53" spans="4:5" x14ac:dyDescent="0.2">
      <c r="D53" t="s">
        <v>13</v>
      </c>
      <c r="E53">
        <v>3.16</v>
      </c>
    </row>
    <row r="54" spans="4:5" x14ac:dyDescent="0.2">
      <c r="D54" t="s">
        <v>14</v>
      </c>
      <c r="E54">
        <v>6.7</v>
      </c>
    </row>
    <row r="55" spans="4:5" x14ac:dyDescent="0.2">
      <c r="D55" t="s">
        <v>14</v>
      </c>
      <c r="E55">
        <v>5.7</v>
      </c>
    </row>
    <row r="56" spans="4:5" x14ac:dyDescent="0.2">
      <c r="D56" t="s">
        <v>15</v>
      </c>
      <c r="E56">
        <v>0.3</v>
      </c>
    </row>
    <row r="57" spans="4:5" x14ac:dyDescent="0.2">
      <c r="D57" t="s">
        <v>15</v>
      </c>
      <c r="E57">
        <v>1.9</v>
      </c>
    </row>
    <row r="58" spans="4:5" x14ac:dyDescent="0.2">
      <c r="D58" t="s">
        <v>22</v>
      </c>
      <c r="E58">
        <v>6.6</v>
      </c>
    </row>
    <row r="59" spans="4:5" x14ac:dyDescent="0.2">
      <c r="D59" t="s">
        <v>22</v>
      </c>
      <c r="E59">
        <v>6.4</v>
      </c>
    </row>
    <row r="60" spans="4:5" x14ac:dyDescent="0.2">
      <c r="D60" t="s">
        <v>23</v>
      </c>
      <c r="E60">
        <v>5.0999999999999996</v>
      </c>
    </row>
    <row r="61" spans="4:5" x14ac:dyDescent="0.2">
      <c r="D61" t="s">
        <v>23</v>
      </c>
      <c r="E61">
        <v>7.2</v>
      </c>
    </row>
    <row r="62" spans="4:5" x14ac:dyDescent="0.2">
      <c r="D62" t="s">
        <v>24</v>
      </c>
      <c r="E62">
        <v>6.5</v>
      </c>
    </row>
    <row r="63" spans="4:5" x14ac:dyDescent="0.2">
      <c r="D63" t="s">
        <v>24</v>
      </c>
      <c r="E63">
        <v>7</v>
      </c>
    </row>
    <row r="64" spans="4:5" x14ac:dyDescent="0.2">
      <c r="D64" t="s">
        <v>19</v>
      </c>
      <c r="E64">
        <v>16.2</v>
      </c>
    </row>
    <row r="65" spans="4:5" x14ac:dyDescent="0.2">
      <c r="D65" t="s">
        <v>19</v>
      </c>
      <c r="E65">
        <v>15.4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E2B8-2A66-BD46-B06F-C64AC15B7958}">
  <dimension ref="A1:L65"/>
  <sheetViews>
    <sheetView topLeftCell="B2" workbookViewId="0">
      <selection activeCell="G19" sqref="G19"/>
    </sheetView>
  </sheetViews>
  <sheetFormatPr baseColWidth="10" defaultRowHeight="16" x14ac:dyDescent="0.2"/>
  <cols>
    <col min="1" max="3" width="19.1640625" customWidth="1"/>
    <col min="4" max="4" width="14.83203125" customWidth="1"/>
    <col min="6" max="6" width="16.83203125" customWidth="1"/>
    <col min="7" max="7" width="28.5" customWidth="1"/>
    <col min="10" max="10" width="17.33203125" customWidth="1"/>
    <col min="12" max="12" width="17.33203125" customWidth="1"/>
  </cols>
  <sheetData>
    <row r="1" spans="1:12" ht="64" x14ac:dyDescent="0.2">
      <c r="A1" s="1" t="s">
        <v>18</v>
      </c>
      <c r="B1" s="1" t="s">
        <v>123</v>
      </c>
      <c r="C1" s="1"/>
      <c r="D1" s="1"/>
      <c r="F1" s="1" t="s">
        <v>18</v>
      </c>
      <c r="G1" s="2" t="s">
        <v>25</v>
      </c>
      <c r="I1" s="1"/>
      <c r="J1" s="1"/>
      <c r="K1" s="1"/>
      <c r="L1" s="1"/>
    </row>
    <row r="2" spans="1:12" x14ac:dyDescent="0.2">
      <c r="A2" s="4" t="s">
        <v>84</v>
      </c>
      <c r="B2">
        <f>VLOOKUP(A2, '[1]SUMMARY COPY'!A:B, 2, FALSE)</f>
        <v>7.2839999198913574</v>
      </c>
      <c r="F2" t="s">
        <v>0</v>
      </c>
      <c r="G2">
        <v>0.9</v>
      </c>
    </row>
    <row r="3" spans="1:12" x14ac:dyDescent="0.2">
      <c r="A3" s="4" t="s">
        <v>85</v>
      </c>
      <c r="B3">
        <f>VLOOKUP(A3, '[1]SUMMARY COPY'!A:B, 2, FALSE)</f>
        <v>7.0060000419616699</v>
      </c>
      <c r="F3" t="s">
        <v>0</v>
      </c>
      <c r="G3">
        <v>0.9</v>
      </c>
    </row>
    <row r="4" spans="1:12" x14ac:dyDescent="0.2">
      <c r="A4" s="4" t="s">
        <v>86</v>
      </c>
      <c r="B4">
        <f>VLOOKUP(A4, '[1]SUMMARY COPY'!A:B, 2, FALSE)</f>
        <v>6.8909997940063477</v>
      </c>
      <c r="F4" t="s">
        <v>1</v>
      </c>
      <c r="G4">
        <v>0.5</v>
      </c>
    </row>
    <row r="5" spans="1:12" x14ac:dyDescent="0.2">
      <c r="A5" s="4" t="s">
        <v>87</v>
      </c>
      <c r="B5">
        <f>VLOOKUP(A5, '[1]SUMMARY COPY'!A:B, 2, FALSE)</f>
        <v>7.3159999847412109</v>
      </c>
      <c r="F5" t="s">
        <v>1</v>
      </c>
      <c r="G5">
        <v>0.9</v>
      </c>
    </row>
    <row r="6" spans="1:12" x14ac:dyDescent="0.2">
      <c r="A6" s="4" t="s">
        <v>88</v>
      </c>
      <c r="B6">
        <f>VLOOKUP(A6, '[1]SUMMARY COPY'!A:B, 2, FALSE)</f>
        <v>6.6519999504089355</v>
      </c>
      <c r="F6" t="s">
        <v>2</v>
      </c>
      <c r="G6">
        <v>1.1000000000000001</v>
      </c>
    </row>
    <row r="7" spans="1:12" x14ac:dyDescent="0.2">
      <c r="A7" s="4" t="s">
        <v>89</v>
      </c>
      <c r="B7">
        <f>VLOOKUP(A7, '[1]SUMMARY COPY'!A:B, 2, FALSE)</f>
        <v>6.6090002059936523</v>
      </c>
      <c r="F7" t="s">
        <v>2</v>
      </c>
      <c r="G7">
        <v>1.3</v>
      </c>
    </row>
    <row r="8" spans="1:12" x14ac:dyDescent="0.2">
      <c r="A8" s="4" t="s">
        <v>90</v>
      </c>
      <c r="B8">
        <f>VLOOKUP(A8, '[1]SUMMARY COPY'!A:B, 2, FALSE)</f>
        <v>7.5219998359680176</v>
      </c>
      <c r="F8" t="s">
        <v>73</v>
      </c>
      <c r="G8">
        <v>1.73</v>
      </c>
    </row>
    <row r="9" spans="1:12" x14ac:dyDescent="0.2">
      <c r="A9" s="4" t="s">
        <v>91</v>
      </c>
      <c r="B9">
        <f>VLOOKUP(A9, '[1]SUMMARY COPY'!A:B, 2, FALSE)</f>
        <v>5.6110000610351562</v>
      </c>
      <c r="F9" t="s">
        <v>73</v>
      </c>
      <c r="G9">
        <v>1.21</v>
      </c>
    </row>
    <row r="10" spans="1:12" x14ac:dyDescent="0.2">
      <c r="A10" s="4" t="s">
        <v>92</v>
      </c>
      <c r="B10">
        <f>VLOOKUP(A10, '[1]SUMMARY COPY'!A:B, 2, FALSE)</f>
        <v>7.4689998626708984</v>
      </c>
      <c r="F10" t="s">
        <v>76</v>
      </c>
      <c r="G10">
        <v>0.1</v>
      </c>
    </row>
    <row r="11" spans="1:12" x14ac:dyDescent="0.2">
      <c r="A11" s="4" t="s">
        <v>93</v>
      </c>
      <c r="B11">
        <f>VLOOKUP(A11, '[1]SUMMARY COPY'!A:B, 2, FALSE)</f>
        <v>6.4419999122619629</v>
      </c>
      <c r="F11" t="s">
        <v>76</v>
      </c>
      <c r="G11">
        <v>0.4</v>
      </c>
    </row>
    <row r="12" spans="1:12" x14ac:dyDescent="0.2">
      <c r="A12" s="4" t="s">
        <v>94</v>
      </c>
      <c r="B12">
        <f>VLOOKUP(A12, '[1]SUMMARY COPY'!A:B, 2, FALSE)</f>
        <v>6.9510002136230469</v>
      </c>
      <c r="F12" t="s">
        <v>3</v>
      </c>
      <c r="G12">
        <v>0.9</v>
      </c>
    </row>
    <row r="13" spans="1:12" x14ac:dyDescent="0.2">
      <c r="A13" s="4" t="s">
        <v>95</v>
      </c>
      <c r="B13">
        <f>VLOOKUP(A13, '[1]SUMMARY COPY'!A:B, 2, FALSE)</f>
        <v>5.2270002365112305</v>
      </c>
      <c r="F13" t="s">
        <v>3</v>
      </c>
      <c r="G13">
        <v>0.9</v>
      </c>
    </row>
    <row r="14" spans="1:12" x14ac:dyDescent="0.2">
      <c r="A14" s="4" t="s">
        <v>96</v>
      </c>
      <c r="B14">
        <f>VLOOKUP(A14, '[1]SUMMARY COPY'!A:B, 2, FALSE)</f>
        <v>5.3239998817443848</v>
      </c>
      <c r="F14" t="s">
        <v>71</v>
      </c>
      <c r="G14">
        <v>0.6</v>
      </c>
    </row>
    <row r="15" spans="1:12" x14ac:dyDescent="0.2">
      <c r="A15" s="4" t="s">
        <v>122</v>
      </c>
      <c r="B15">
        <f>VLOOKUP(A15, '[1]SUMMARY COPY'!A:B, 2, FALSE)</f>
        <v>7.504000186920166</v>
      </c>
      <c r="F15" t="s">
        <v>71</v>
      </c>
      <c r="G15">
        <v>0.6</v>
      </c>
    </row>
    <row r="16" spans="1:12" x14ac:dyDescent="0.2">
      <c r="A16" s="4" t="s">
        <v>97</v>
      </c>
      <c r="B16">
        <f>VLOOKUP(A16, '[1]SUMMARY COPY'!A:B, 2, FALSE)</f>
        <v>6.9770002365112305</v>
      </c>
      <c r="F16" t="s">
        <v>78</v>
      </c>
      <c r="G16">
        <v>0.2</v>
      </c>
    </row>
    <row r="17" spans="1:7" x14ac:dyDescent="0.2">
      <c r="A17" s="4" t="s">
        <v>98</v>
      </c>
      <c r="B17">
        <f>VLOOKUP(A17, '[1]SUMMARY COPY'!A:B, 2, FALSE)</f>
        <v>7.2129998207092285</v>
      </c>
      <c r="F17" t="s">
        <v>78</v>
      </c>
      <c r="G17">
        <v>0.5</v>
      </c>
    </row>
    <row r="18" spans="1:7" x14ac:dyDescent="0.2">
      <c r="A18" s="4" t="s">
        <v>99</v>
      </c>
      <c r="B18">
        <f>VLOOKUP(A18, '[1]SUMMARY COPY'!A:B, 2, FALSE)</f>
        <v>5.9640002250671387</v>
      </c>
      <c r="F18" t="s">
        <v>4</v>
      </c>
      <c r="G18">
        <v>1.1000000000000001</v>
      </c>
    </row>
    <row r="19" spans="1:7" x14ac:dyDescent="0.2">
      <c r="A19" s="4" t="s">
        <v>100</v>
      </c>
      <c r="B19">
        <f>VLOOKUP(A19, '[1]SUMMARY COPY'!A:B, 2, FALSE)</f>
        <v>5.9200000762939453</v>
      </c>
      <c r="F19" t="s">
        <v>4</v>
      </c>
      <c r="G19">
        <v>0.88</v>
      </c>
    </row>
    <row r="20" spans="1:7" x14ac:dyDescent="0.2">
      <c r="A20" s="4" t="s">
        <v>101</v>
      </c>
      <c r="B20">
        <f>VLOOKUP(A20, '[1]SUMMARY COPY'!A:B, 2, FALSE)</f>
        <v>5.8379998207092285</v>
      </c>
      <c r="F20" t="s">
        <v>20</v>
      </c>
      <c r="G20">
        <v>0.8</v>
      </c>
    </row>
    <row r="21" spans="1:7" x14ac:dyDescent="0.2">
      <c r="A21" s="4" t="s">
        <v>102</v>
      </c>
      <c r="B21">
        <f>VLOOKUP(A21, '[1]SUMMARY COPY'!A:B, 2, FALSE)</f>
        <v>5.8499999046325684</v>
      </c>
      <c r="F21" t="s">
        <v>20</v>
      </c>
      <c r="G21">
        <v>0.8</v>
      </c>
    </row>
    <row r="22" spans="1:7" x14ac:dyDescent="0.2">
      <c r="A22" s="4" t="s">
        <v>103</v>
      </c>
      <c r="B22">
        <f>VLOOKUP(A22, '[1]SUMMARY COPY'!A:B, 2, FALSE)</f>
        <v>6.8629999160766602</v>
      </c>
      <c r="F22" t="s">
        <v>5</v>
      </c>
      <c r="G22">
        <v>0.1</v>
      </c>
    </row>
    <row r="23" spans="1:7" x14ac:dyDescent="0.2">
      <c r="A23" s="4" t="s">
        <v>104</v>
      </c>
      <c r="B23">
        <f>VLOOKUP(A23, '[1]SUMMARY COPY'!A:B, 2, FALSE)</f>
        <v>6.5780000686645508</v>
      </c>
      <c r="F23" t="s">
        <v>72</v>
      </c>
      <c r="G23">
        <v>0.2</v>
      </c>
    </row>
    <row r="24" spans="1:7" x14ac:dyDescent="0.2">
      <c r="A24" s="4" t="s">
        <v>105</v>
      </c>
      <c r="B24">
        <f>VLOOKUP(A24, '[1]SUMMARY COPY'!A:B, 2, FALSE)</f>
        <v>7.3769998550415039</v>
      </c>
      <c r="F24" t="s">
        <v>6</v>
      </c>
      <c r="G24">
        <v>0.92</v>
      </c>
    </row>
    <row r="25" spans="1:7" x14ac:dyDescent="0.2">
      <c r="A25" s="4" t="s">
        <v>106</v>
      </c>
      <c r="B25">
        <f>VLOOKUP(A25, '[1]SUMMARY COPY'!A:B, 2, FALSE)</f>
        <v>7.314000129699707</v>
      </c>
      <c r="F25" t="s">
        <v>6</v>
      </c>
      <c r="G25">
        <v>0.88</v>
      </c>
    </row>
    <row r="26" spans="1:7" x14ac:dyDescent="0.2">
      <c r="A26" s="4" t="s">
        <v>107</v>
      </c>
      <c r="B26">
        <f>VLOOKUP(A26, '[1]SUMMARY COPY'!A:B, 2, FALSE)</f>
        <v>7.5370001792907715</v>
      </c>
      <c r="F26" t="s">
        <v>7</v>
      </c>
      <c r="G26">
        <v>1.5</v>
      </c>
    </row>
    <row r="27" spans="1:7" x14ac:dyDescent="0.2">
      <c r="A27" s="4" t="s">
        <v>108</v>
      </c>
      <c r="B27">
        <f>VLOOKUP(A27, '[1]SUMMARY COPY'!A:B, 2, FALSE)</f>
        <v>5.9730000495910645</v>
      </c>
      <c r="F27" t="s">
        <v>7</v>
      </c>
      <c r="G27">
        <v>1.7</v>
      </c>
    </row>
    <row r="28" spans="1:7" x14ac:dyDescent="0.2">
      <c r="A28" s="4" t="s">
        <v>109</v>
      </c>
      <c r="B28">
        <f>VLOOKUP(A28, '[1]SUMMARY COPY'!A:B, 2, FALSE)</f>
        <v>5.195000171661377</v>
      </c>
      <c r="F28" t="s">
        <v>75</v>
      </c>
      <c r="G28">
        <v>1.07</v>
      </c>
    </row>
    <row r="29" spans="1:7" x14ac:dyDescent="0.2">
      <c r="A29" s="4" t="s">
        <v>110</v>
      </c>
      <c r="B29">
        <f>VLOOKUP(A29, '[1]SUMMARY COPY'!A:B, 2, FALSE)</f>
        <v>6.0980000495910645</v>
      </c>
      <c r="F29" t="s">
        <v>8</v>
      </c>
      <c r="G29">
        <v>1.1000000000000001</v>
      </c>
    </row>
    <row r="30" spans="1:7" x14ac:dyDescent="0.2">
      <c r="A30" s="4" t="s">
        <v>111</v>
      </c>
      <c r="B30">
        <f>VLOOKUP(A30, '[1]SUMMARY COPY'!A:B, 2, FALSE)</f>
        <v>5.7579998970031738</v>
      </c>
      <c r="F30" t="s">
        <v>8</v>
      </c>
      <c r="G30">
        <v>0.6</v>
      </c>
    </row>
    <row r="31" spans="1:7" x14ac:dyDescent="0.2">
      <c r="A31" s="4" t="s">
        <v>112</v>
      </c>
      <c r="B31">
        <f>VLOOKUP(A31, '[1]SUMMARY COPY'!A:B, 2, FALSE)</f>
        <v>6.4029998779296875</v>
      </c>
      <c r="F31" t="s">
        <v>119</v>
      </c>
    </row>
    <row r="32" spans="1:7" x14ac:dyDescent="0.2">
      <c r="A32" s="4" t="s">
        <v>113</v>
      </c>
      <c r="B32">
        <f>VLOOKUP(A32, '[1]SUMMARY COPY'!A:B, 2, FALSE)</f>
        <v>7.2839999198913574</v>
      </c>
      <c r="F32" t="s">
        <v>120</v>
      </c>
      <c r="G32">
        <v>0.03</v>
      </c>
    </row>
    <row r="33" spans="1:7" x14ac:dyDescent="0.2">
      <c r="A33" s="4" t="s">
        <v>114</v>
      </c>
      <c r="B33">
        <f>VLOOKUP(A33, '[1]SUMMARY COPY'!A:B, 2, FALSE)</f>
        <v>7.4939999580383301</v>
      </c>
      <c r="F33" t="s">
        <v>68</v>
      </c>
      <c r="G33">
        <v>0.2</v>
      </c>
    </row>
    <row r="34" spans="1:7" x14ac:dyDescent="0.2">
      <c r="A34" s="4" t="s">
        <v>115</v>
      </c>
      <c r="B34">
        <f>VLOOKUP(A34, '[1]SUMMARY COPY'!A:B, 2, FALSE)</f>
        <v>5.5</v>
      </c>
      <c r="F34" t="s">
        <v>68</v>
      </c>
      <c r="G34">
        <v>0.5</v>
      </c>
    </row>
    <row r="35" spans="1:7" x14ac:dyDescent="0.2">
      <c r="A35" s="4" t="s">
        <v>116</v>
      </c>
      <c r="B35">
        <f>VLOOKUP(A35, '[1]SUMMARY COPY'!A:B, 2, FALSE)</f>
        <v>6.7140002250671387</v>
      </c>
      <c r="F35" t="s">
        <v>9</v>
      </c>
      <c r="G35">
        <v>1.04</v>
      </c>
    </row>
    <row r="36" spans="1:7" x14ac:dyDescent="0.2">
      <c r="A36" s="4" t="s">
        <v>117</v>
      </c>
      <c r="B36">
        <f>VLOOKUP(A36, '[1]SUMMARY COPY'!A:B, 2, FALSE)</f>
        <v>6.9930000305175781</v>
      </c>
      <c r="F36" t="s">
        <v>9</v>
      </c>
      <c r="G36">
        <v>0.9</v>
      </c>
    </row>
    <row r="37" spans="1:7" x14ac:dyDescent="0.2">
      <c r="F37" t="s">
        <v>118</v>
      </c>
      <c r="G37">
        <v>0.5</v>
      </c>
    </row>
    <row r="38" spans="1:7" x14ac:dyDescent="0.2">
      <c r="F38" t="s">
        <v>118</v>
      </c>
      <c r="G38">
        <v>0.4</v>
      </c>
    </row>
    <row r="39" spans="1:7" x14ac:dyDescent="0.2">
      <c r="F39" t="s">
        <v>21</v>
      </c>
      <c r="G39">
        <v>1.6</v>
      </c>
    </row>
    <row r="40" spans="1:7" x14ac:dyDescent="0.2">
      <c r="F40" t="s">
        <v>21</v>
      </c>
      <c r="G40">
        <v>1.2</v>
      </c>
    </row>
    <row r="41" spans="1:7" x14ac:dyDescent="0.2">
      <c r="F41" t="s">
        <v>79</v>
      </c>
      <c r="G41">
        <v>0.6</v>
      </c>
    </row>
    <row r="42" spans="1:7" x14ac:dyDescent="0.2">
      <c r="F42" t="s">
        <v>79</v>
      </c>
      <c r="G42">
        <v>0.76</v>
      </c>
    </row>
    <row r="43" spans="1:7" x14ac:dyDescent="0.2">
      <c r="F43" t="s">
        <v>10</v>
      </c>
      <c r="G43">
        <v>1</v>
      </c>
    </row>
    <row r="44" spans="1:7" x14ac:dyDescent="0.2">
      <c r="F44" t="s">
        <v>10</v>
      </c>
      <c r="G44">
        <v>0.9</v>
      </c>
    </row>
    <row r="45" spans="1:7" x14ac:dyDescent="0.2">
      <c r="F45" t="s">
        <v>11</v>
      </c>
      <c r="G45">
        <v>0.2</v>
      </c>
    </row>
    <row r="46" spans="1:7" x14ac:dyDescent="0.2">
      <c r="F46" t="s">
        <v>11</v>
      </c>
      <c r="G46">
        <v>0.6</v>
      </c>
    </row>
    <row r="47" spans="1:7" x14ac:dyDescent="0.2">
      <c r="F47" t="s">
        <v>121</v>
      </c>
      <c r="G47">
        <v>0.2</v>
      </c>
    </row>
    <row r="48" spans="1:7" x14ac:dyDescent="0.2">
      <c r="F48" t="s">
        <v>121</v>
      </c>
      <c r="G48">
        <v>0.6</v>
      </c>
    </row>
    <row r="49" spans="6:7" x14ac:dyDescent="0.2">
      <c r="F49" t="s">
        <v>77</v>
      </c>
      <c r="G49">
        <v>0.5</v>
      </c>
    </row>
    <row r="50" spans="6:7" x14ac:dyDescent="0.2">
      <c r="F50" t="s">
        <v>77</v>
      </c>
      <c r="G50">
        <v>0.6</v>
      </c>
    </row>
    <row r="51" spans="6:7" x14ac:dyDescent="0.2">
      <c r="F51" t="s">
        <v>12</v>
      </c>
      <c r="G51">
        <v>2.2000000000000002</v>
      </c>
    </row>
    <row r="52" spans="6:7" x14ac:dyDescent="0.2">
      <c r="F52" t="s">
        <v>12</v>
      </c>
      <c r="G52">
        <v>2.2999999999999998</v>
      </c>
    </row>
    <row r="53" spans="6:7" x14ac:dyDescent="0.2">
      <c r="F53" t="s">
        <v>13</v>
      </c>
      <c r="G53">
        <v>0.38</v>
      </c>
    </row>
    <row r="54" spans="6:7" x14ac:dyDescent="0.2">
      <c r="F54" t="s">
        <v>13</v>
      </c>
      <c r="G54">
        <v>0.5</v>
      </c>
    </row>
    <row r="55" spans="6:7" x14ac:dyDescent="0.2">
      <c r="F55" t="s">
        <v>14</v>
      </c>
      <c r="G55">
        <v>0.5</v>
      </c>
    </row>
    <row r="56" spans="6:7" x14ac:dyDescent="0.2">
      <c r="F56" t="s">
        <v>14</v>
      </c>
      <c r="G56">
        <v>0.5</v>
      </c>
    </row>
    <row r="57" spans="6:7" x14ac:dyDescent="0.2">
      <c r="F57" t="s">
        <v>15</v>
      </c>
      <c r="G57">
        <v>0.04</v>
      </c>
    </row>
    <row r="58" spans="6:7" x14ac:dyDescent="0.2">
      <c r="F58" t="s">
        <v>22</v>
      </c>
      <c r="G58">
        <v>2.4</v>
      </c>
    </row>
    <row r="59" spans="6:7" x14ac:dyDescent="0.2">
      <c r="F59" t="s">
        <v>22</v>
      </c>
      <c r="G59">
        <v>2</v>
      </c>
    </row>
    <row r="60" spans="6:7" x14ac:dyDescent="0.2">
      <c r="F60" t="s">
        <v>23</v>
      </c>
      <c r="G60">
        <v>1.5</v>
      </c>
    </row>
    <row r="61" spans="6:7" x14ac:dyDescent="0.2">
      <c r="F61" t="s">
        <v>23</v>
      </c>
      <c r="G61">
        <v>1.9</v>
      </c>
    </row>
    <row r="62" spans="6:7" x14ac:dyDescent="0.2">
      <c r="F62" t="s">
        <v>24</v>
      </c>
      <c r="G62">
        <v>2.2000000000000002</v>
      </c>
    </row>
    <row r="63" spans="6:7" x14ac:dyDescent="0.2">
      <c r="F63" t="s">
        <v>24</v>
      </c>
      <c r="G63">
        <v>2.4</v>
      </c>
    </row>
    <row r="64" spans="6:7" x14ac:dyDescent="0.2">
      <c r="F64" t="s">
        <v>19</v>
      </c>
      <c r="G64">
        <v>2.1</v>
      </c>
    </row>
    <row r="65" spans="6:7" x14ac:dyDescent="0.2">
      <c r="F65" t="s">
        <v>19</v>
      </c>
      <c r="G65">
        <v>2.15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46537-008C-D043-B7F4-B746E93986FE}">
  <dimension ref="A1:P331"/>
  <sheetViews>
    <sheetView tabSelected="1" workbookViewId="0">
      <selection activeCell="D5" sqref="D5"/>
    </sheetView>
  </sheetViews>
  <sheetFormatPr baseColWidth="10" defaultRowHeight="16" outlineLevelCol="1" x14ac:dyDescent="0.2"/>
  <cols>
    <col min="1" max="1" width="14.83203125" bestFit="1" customWidth="1"/>
    <col min="6" max="14" width="0" hidden="1" customWidth="1" outlineLevel="1"/>
    <col min="15" max="15" width="25.33203125" hidden="1" customWidth="1" outlineLevel="1"/>
    <col min="16" max="16" width="10.83203125" collapsed="1"/>
  </cols>
  <sheetData>
    <row r="1" spans="1:15" ht="18" x14ac:dyDescent="0.2">
      <c r="A1" s="1" t="s">
        <v>18</v>
      </c>
      <c r="B1" s="1" t="s">
        <v>123</v>
      </c>
      <c r="C1" t="s">
        <v>141</v>
      </c>
      <c r="D1" t="s">
        <v>142</v>
      </c>
      <c r="F1" s="1" t="s">
        <v>28</v>
      </c>
      <c r="G1" s="1" t="s">
        <v>29</v>
      </c>
      <c r="H1" s="1" t="s">
        <v>30</v>
      </c>
      <c r="I1" s="1" t="s">
        <v>31</v>
      </c>
      <c r="J1" s="1"/>
      <c r="K1" s="8" t="s">
        <v>80</v>
      </c>
      <c r="L1" s="9">
        <v>49.3</v>
      </c>
      <c r="M1" s="9">
        <v>35</v>
      </c>
      <c r="N1" s="1"/>
      <c r="O1" s="3" t="s">
        <v>67</v>
      </c>
    </row>
    <row r="2" spans="1:15" ht="18" x14ac:dyDescent="0.2">
      <c r="A2" s="4" t="s">
        <v>84</v>
      </c>
      <c r="B2">
        <f>VLOOKUP(A2, '[1]SUMMARY COPY'!A:B, 2, FALSE)</f>
        <v>7.2839999198913574</v>
      </c>
      <c r="C2">
        <f>VLOOKUP($A2, $K:$M, 2, FALSE)</f>
        <v>49.3</v>
      </c>
      <c r="D2">
        <f>VLOOKUP($A2, $K:$M, 3, FALSE)</f>
        <v>35</v>
      </c>
      <c r="F2" t="s">
        <v>26</v>
      </c>
      <c r="G2" t="s">
        <v>27</v>
      </c>
      <c r="H2">
        <v>2016</v>
      </c>
      <c r="I2">
        <v>49.305210000000002</v>
      </c>
      <c r="K2" s="8" t="s">
        <v>0</v>
      </c>
      <c r="L2" s="9">
        <v>39.700000000000003</v>
      </c>
      <c r="M2" s="9">
        <v>22.9</v>
      </c>
    </row>
    <row r="3" spans="1:15" ht="18" x14ac:dyDescent="0.2">
      <c r="A3" s="4" t="s">
        <v>85</v>
      </c>
      <c r="B3">
        <f>VLOOKUP(A3, '[1]SUMMARY COPY'!A:B, 2, FALSE)</f>
        <v>7.0060000419616699</v>
      </c>
      <c r="C3">
        <f t="shared" ref="C3:C36" si="0">VLOOKUP($A3, $K:$M, 2, FALSE)</f>
        <v>39.700000000000003</v>
      </c>
      <c r="D3">
        <f t="shared" ref="D3:D36" si="1">VLOOKUP($A3, $K:$M, 3, FALSE)</f>
        <v>22.9</v>
      </c>
      <c r="F3" t="s">
        <v>33</v>
      </c>
      <c r="G3" t="s">
        <v>27</v>
      </c>
      <c r="H3">
        <v>2016</v>
      </c>
      <c r="I3">
        <v>39.671021000000003</v>
      </c>
      <c r="K3" s="8" t="s">
        <v>1</v>
      </c>
      <c r="L3" s="9">
        <v>44.3</v>
      </c>
      <c r="M3" s="9">
        <v>27.5</v>
      </c>
    </row>
    <row r="4" spans="1:15" ht="18" x14ac:dyDescent="0.2">
      <c r="A4" s="4" t="s">
        <v>86</v>
      </c>
      <c r="B4">
        <f>VLOOKUP(A4, '[1]SUMMARY COPY'!A:B, 2, FALSE)</f>
        <v>6.8909997940063477</v>
      </c>
      <c r="C4">
        <f t="shared" si="0"/>
        <v>44.3</v>
      </c>
      <c r="D4">
        <f t="shared" si="1"/>
        <v>27.5</v>
      </c>
      <c r="F4" t="s">
        <v>32</v>
      </c>
      <c r="G4" t="s">
        <v>27</v>
      </c>
      <c r="H4">
        <v>2016</v>
      </c>
      <c r="I4">
        <v>44.311110999999997</v>
      </c>
      <c r="K4" s="8" t="s">
        <v>2</v>
      </c>
      <c r="L4" s="9">
        <v>60.6</v>
      </c>
      <c r="M4" s="9">
        <v>46.2</v>
      </c>
    </row>
    <row r="5" spans="1:15" ht="18" x14ac:dyDescent="0.2">
      <c r="A5" s="4" t="s">
        <v>87</v>
      </c>
      <c r="B5">
        <f>VLOOKUP(A5, '[1]SUMMARY COPY'!A:B, 2, FALSE)</f>
        <v>7.3159999847412109</v>
      </c>
      <c r="C5">
        <f t="shared" si="0"/>
        <v>60.6</v>
      </c>
      <c r="D5">
        <f t="shared" si="1"/>
        <v>46.2</v>
      </c>
      <c r="F5" t="s">
        <v>34</v>
      </c>
      <c r="G5" t="s">
        <v>27</v>
      </c>
      <c r="H5">
        <v>2016</v>
      </c>
      <c r="I5">
        <v>60.582602999999999</v>
      </c>
      <c r="K5" s="8" t="s">
        <v>135</v>
      </c>
      <c r="L5" s="9">
        <v>28.1</v>
      </c>
      <c r="M5" s="9">
        <v>14.8</v>
      </c>
    </row>
    <row r="6" spans="1:15" ht="18" x14ac:dyDescent="0.2">
      <c r="A6" s="4" t="s">
        <v>88</v>
      </c>
      <c r="B6">
        <f>VLOOKUP(A6, '[1]SUMMARY COPY'!A:B, 2, FALSE)</f>
        <v>6.6519999504089355</v>
      </c>
      <c r="C6" t="e">
        <f t="shared" si="0"/>
        <v>#N/A</v>
      </c>
      <c r="D6" t="e">
        <f t="shared" si="1"/>
        <v>#N/A</v>
      </c>
      <c r="F6" t="s">
        <v>35</v>
      </c>
      <c r="G6" t="s">
        <v>27</v>
      </c>
      <c r="H6">
        <v>2016</v>
      </c>
      <c r="I6">
        <v>32.564495000000001</v>
      </c>
      <c r="K6" s="8" t="s">
        <v>136</v>
      </c>
      <c r="L6" s="9">
        <v>28.9</v>
      </c>
      <c r="M6" s="9">
        <v>21.3</v>
      </c>
    </row>
    <row r="7" spans="1:15" ht="18" x14ac:dyDescent="0.2">
      <c r="A7" s="4" t="s">
        <v>89</v>
      </c>
      <c r="B7">
        <f>VLOOKUP(A7, '[1]SUMMARY COPY'!A:B, 2, FALSE)</f>
        <v>6.6090002059936523</v>
      </c>
      <c r="C7">
        <f t="shared" si="0"/>
        <v>32.6</v>
      </c>
      <c r="D7">
        <f t="shared" si="1"/>
        <v>15.5</v>
      </c>
      <c r="F7" t="s">
        <v>36</v>
      </c>
      <c r="G7" t="s">
        <v>27</v>
      </c>
      <c r="H7">
        <v>2016</v>
      </c>
      <c r="I7">
        <v>45.882004000000002</v>
      </c>
      <c r="K7" s="8" t="s">
        <v>76</v>
      </c>
      <c r="L7" s="9">
        <v>32.6</v>
      </c>
      <c r="M7" s="9">
        <v>15.5</v>
      </c>
    </row>
    <row r="8" spans="1:15" ht="18" x14ac:dyDescent="0.2">
      <c r="A8" s="4" t="s">
        <v>90</v>
      </c>
      <c r="B8">
        <f>VLOOKUP(A8, '[1]SUMMARY COPY'!A:B, 2, FALSE)</f>
        <v>7.5219998359680176</v>
      </c>
      <c r="C8">
        <f t="shared" si="0"/>
        <v>45.9</v>
      </c>
      <c r="D8">
        <f t="shared" si="1"/>
        <v>29.9</v>
      </c>
      <c r="F8" t="s">
        <v>37</v>
      </c>
      <c r="G8" t="s">
        <v>27</v>
      </c>
      <c r="H8">
        <v>2016</v>
      </c>
      <c r="I8">
        <v>41.133719999999997</v>
      </c>
      <c r="K8" s="8" t="s">
        <v>3</v>
      </c>
      <c r="L8" s="9">
        <v>45.9</v>
      </c>
      <c r="M8" s="9">
        <v>29.9</v>
      </c>
    </row>
    <row r="9" spans="1:15" ht="18" x14ac:dyDescent="0.2">
      <c r="A9" s="4" t="s">
        <v>91</v>
      </c>
      <c r="B9">
        <f>VLOOKUP(A9, '[1]SUMMARY COPY'!A:B, 2, FALSE)</f>
        <v>5.6110000610351562</v>
      </c>
      <c r="C9">
        <f t="shared" si="0"/>
        <v>41</v>
      </c>
      <c r="D9">
        <f t="shared" si="1"/>
        <v>36.1</v>
      </c>
      <c r="F9" t="s">
        <v>38</v>
      </c>
      <c r="G9" t="s">
        <v>27</v>
      </c>
      <c r="H9">
        <v>2016</v>
      </c>
      <c r="I9">
        <v>44.036968000000002</v>
      </c>
      <c r="K9" s="8" t="s">
        <v>71</v>
      </c>
      <c r="L9" s="9">
        <v>41</v>
      </c>
      <c r="M9" s="9">
        <v>36.1</v>
      </c>
    </row>
    <row r="10" spans="1:15" ht="18" x14ac:dyDescent="0.2">
      <c r="A10" s="4" t="s">
        <v>92</v>
      </c>
      <c r="B10">
        <f>VLOOKUP(A10, '[1]SUMMARY COPY'!A:B, 2, FALSE)</f>
        <v>7.4689998626708984</v>
      </c>
      <c r="C10">
        <f t="shared" si="0"/>
        <v>41.1</v>
      </c>
      <c r="D10">
        <f t="shared" si="1"/>
        <v>37</v>
      </c>
      <c r="F10" t="s">
        <v>39</v>
      </c>
      <c r="G10" t="s">
        <v>27</v>
      </c>
      <c r="H10">
        <v>2016</v>
      </c>
      <c r="I10">
        <v>30.527618</v>
      </c>
      <c r="K10" s="8" t="s">
        <v>78</v>
      </c>
      <c r="L10" s="9">
        <v>41.1</v>
      </c>
      <c r="M10" s="9">
        <v>37</v>
      </c>
    </row>
    <row r="11" spans="1:15" ht="18" x14ac:dyDescent="0.2">
      <c r="A11" s="4" t="s">
        <v>93</v>
      </c>
      <c r="B11">
        <f>VLOOKUP(A11, '[1]SUMMARY COPY'!A:B, 2, FALSE)</f>
        <v>6.4419999122619629</v>
      </c>
      <c r="C11">
        <f t="shared" si="0"/>
        <v>44</v>
      </c>
      <c r="D11">
        <f t="shared" si="1"/>
        <v>22.1</v>
      </c>
      <c r="F11" t="s">
        <v>40</v>
      </c>
      <c r="G11" t="s">
        <v>27</v>
      </c>
      <c r="H11">
        <v>2016</v>
      </c>
      <c r="I11">
        <v>40.979171999999998</v>
      </c>
      <c r="K11" s="8" t="s">
        <v>4</v>
      </c>
      <c r="L11" s="9">
        <v>44</v>
      </c>
      <c r="M11" s="9">
        <v>22.1</v>
      </c>
    </row>
    <row r="12" spans="1:15" ht="18" x14ac:dyDescent="0.2">
      <c r="A12" s="4" t="s">
        <v>94</v>
      </c>
      <c r="B12">
        <f>VLOOKUP(A12, '[1]SUMMARY COPY'!A:B, 2, FALSE)</f>
        <v>6.9510002136230469</v>
      </c>
      <c r="C12">
        <f t="shared" si="0"/>
        <v>30.5</v>
      </c>
      <c r="D12">
        <f t="shared" si="1"/>
        <v>26.3</v>
      </c>
      <c r="F12" t="s">
        <v>41</v>
      </c>
      <c r="G12" t="s">
        <v>27</v>
      </c>
      <c r="H12">
        <v>2016</v>
      </c>
      <c r="I12">
        <v>30.400248000000001</v>
      </c>
      <c r="K12" s="8" t="s">
        <v>20</v>
      </c>
      <c r="L12" s="9">
        <v>30.5</v>
      </c>
      <c r="M12" s="9">
        <v>26.3</v>
      </c>
    </row>
    <row r="13" spans="1:15" ht="18" x14ac:dyDescent="0.2">
      <c r="A13" s="4" t="s">
        <v>95</v>
      </c>
      <c r="B13">
        <f>VLOOKUP(A13, '[1]SUMMARY COPY'!A:B, 2, FALSE)</f>
        <v>5.2270002365112305</v>
      </c>
      <c r="C13">
        <f t="shared" si="0"/>
        <v>41</v>
      </c>
      <c r="D13">
        <f t="shared" si="1"/>
        <v>20.9</v>
      </c>
      <c r="F13" t="s">
        <v>42</v>
      </c>
      <c r="G13" t="s">
        <v>27</v>
      </c>
      <c r="H13">
        <v>2016</v>
      </c>
      <c r="I13">
        <v>43.270977000000002</v>
      </c>
      <c r="K13" s="8" t="s">
        <v>5</v>
      </c>
      <c r="L13" s="9">
        <v>41</v>
      </c>
      <c r="M13" s="9">
        <v>20.9</v>
      </c>
    </row>
    <row r="14" spans="1:15" ht="18" x14ac:dyDescent="0.2">
      <c r="A14" s="4" t="s">
        <v>96</v>
      </c>
      <c r="B14">
        <f>VLOOKUP(A14, '[1]SUMMARY COPY'!A:B, 2, FALSE)</f>
        <v>5.3239998817443848</v>
      </c>
      <c r="C14">
        <f t="shared" si="0"/>
        <v>30.4</v>
      </c>
      <c r="D14">
        <f t="shared" si="1"/>
        <v>17.2</v>
      </c>
      <c r="F14" t="s">
        <v>44</v>
      </c>
      <c r="G14" t="s">
        <v>27</v>
      </c>
      <c r="H14">
        <v>2016</v>
      </c>
      <c r="I14">
        <v>25.584146</v>
      </c>
      <c r="K14" s="8" t="s">
        <v>72</v>
      </c>
      <c r="L14" s="9">
        <v>30.4</v>
      </c>
      <c r="M14" s="9">
        <v>17.2</v>
      </c>
    </row>
    <row r="15" spans="1:15" ht="18" x14ac:dyDescent="0.2">
      <c r="A15" s="4" t="s">
        <v>122</v>
      </c>
      <c r="B15">
        <f>VLOOKUP(A15, '[1]SUMMARY COPY'!A:B, 2, FALSE)</f>
        <v>7.504000186920166</v>
      </c>
      <c r="C15">
        <f t="shared" si="0"/>
        <v>43.3</v>
      </c>
      <c r="D15">
        <f t="shared" si="1"/>
        <v>28.9</v>
      </c>
      <c r="F15" t="s">
        <v>45</v>
      </c>
      <c r="G15" t="s">
        <v>27</v>
      </c>
      <c r="H15">
        <v>2016</v>
      </c>
      <c r="I15">
        <v>60.120392000000002</v>
      </c>
      <c r="K15" s="8" t="s">
        <v>6</v>
      </c>
      <c r="L15" s="9">
        <v>43.3</v>
      </c>
      <c r="M15" s="9">
        <v>28.9</v>
      </c>
    </row>
    <row r="16" spans="1:15" ht="18" x14ac:dyDescent="0.2">
      <c r="A16" s="4" t="s">
        <v>97</v>
      </c>
      <c r="B16">
        <f>VLOOKUP(A16, '[1]SUMMARY COPY'!A:B, 2, FALSE)</f>
        <v>6.9770002365112305</v>
      </c>
      <c r="C16" t="e">
        <f t="shared" si="0"/>
        <v>#N/A</v>
      </c>
      <c r="D16" t="e">
        <f t="shared" si="1"/>
        <v>#N/A</v>
      </c>
      <c r="F16" t="s">
        <v>46</v>
      </c>
      <c r="G16" t="s">
        <v>27</v>
      </c>
      <c r="H16">
        <v>2016</v>
      </c>
      <c r="I16">
        <v>69.988990999999999</v>
      </c>
      <c r="K16" s="8" t="s">
        <v>75</v>
      </c>
      <c r="L16" s="9">
        <v>47.4</v>
      </c>
      <c r="M16" s="9">
        <v>47.6</v>
      </c>
    </row>
    <row r="17" spans="1:13" ht="18" x14ac:dyDescent="0.2">
      <c r="A17" s="4" t="s">
        <v>98</v>
      </c>
      <c r="B17">
        <f>VLOOKUP(A17, '[1]SUMMARY COPY'!A:B, 2, FALSE)</f>
        <v>7.2129998207092285</v>
      </c>
      <c r="C17">
        <f t="shared" si="0"/>
        <v>47.4</v>
      </c>
      <c r="D17">
        <f t="shared" si="1"/>
        <v>47.6</v>
      </c>
      <c r="F17" t="s">
        <v>47</v>
      </c>
      <c r="G17" t="s">
        <v>27</v>
      </c>
      <c r="H17">
        <v>2016</v>
      </c>
      <c r="I17">
        <v>51.431648000000003</v>
      </c>
      <c r="K17" s="8" t="s">
        <v>8</v>
      </c>
      <c r="L17" s="9">
        <v>25.6</v>
      </c>
      <c r="M17" s="9">
        <v>12.4</v>
      </c>
    </row>
    <row r="18" spans="1:13" ht="18" x14ac:dyDescent="0.2">
      <c r="A18" s="4" t="s">
        <v>99</v>
      </c>
      <c r="B18">
        <f>VLOOKUP(A18, '[1]SUMMARY COPY'!A:B, 2, FALSE)</f>
        <v>5.9640002250671387</v>
      </c>
      <c r="C18">
        <f t="shared" si="0"/>
        <v>25.6</v>
      </c>
      <c r="D18">
        <f t="shared" si="1"/>
        <v>12.4</v>
      </c>
      <c r="F18" t="s">
        <v>48</v>
      </c>
      <c r="G18" t="s">
        <v>27</v>
      </c>
      <c r="H18">
        <v>2016</v>
      </c>
      <c r="I18">
        <v>21.791378000000002</v>
      </c>
      <c r="K18" s="8" t="s">
        <v>119</v>
      </c>
      <c r="L18" s="9">
        <v>60.1</v>
      </c>
      <c r="M18" s="9">
        <v>39.700000000000003</v>
      </c>
    </row>
    <row r="19" spans="1:13" ht="18" x14ac:dyDescent="0.2">
      <c r="A19" s="4" t="s">
        <v>100</v>
      </c>
      <c r="B19">
        <f>VLOOKUP(A19, '[1]SUMMARY COPY'!A:B, 2, FALSE)</f>
        <v>5.9200000762939453</v>
      </c>
      <c r="C19">
        <f t="shared" si="0"/>
        <v>60.1</v>
      </c>
      <c r="D19">
        <f t="shared" si="1"/>
        <v>39.700000000000003</v>
      </c>
      <c r="F19" t="s">
        <v>49</v>
      </c>
      <c r="G19" t="s">
        <v>27</v>
      </c>
      <c r="H19">
        <v>2016</v>
      </c>
      <c r="I19">
        <v>45.223412000000003</v>
      </c>
      <c r="K19" s="8" t="s">
        <v>70</v>
      </c>
      <c r="L19" s="9">
        <v>70</v>
      </c>
      <c r="M19" s="9">
        <v>19.7</v>
      </c>
    </row>
    <row r="20" spans="1:13" ht="18" x14ac:dyDescent="0.2">
      <c r="A20" s="4" t="s">
        <v>101</v>
      </c>
      <c r="B20">
        <f>VLOOKUP(A20, '[1]SUMMARY COPY'!A:B, 2, FALSE)</f>
        <v>5.8379998207092285</v>
      </c>
      <c r="C20">
        <f t="shared" si="0"/>
        <v>70</v>
      </c>
      <c r="D20">
        <f t="shared" si="1"/>
        <v>19.7</v>
      </c>
      <c r="F20" t="s">
        <v>50</v>
      </c>
      <c r="G20" t="s">
        <v>27</v>
      </c>
      <c r="H20">
        <v>2016</v>
      </c>
      <c r="I20">
        <v>43.396225000000001</v>
      </c>
      <c r="K20" s="8" t="s">
        <v>68</v>
      </c>
      <c r="L20" s="9">
        <v>42.1</v>
      </c>
      <c r="M20" s="9">
        <v>27</v>
      </c>
    </row>
    <row r="21" spans="1:13" ht="18" x14ac:dyDescent="0.2">
      <c r="A21" s="4" t="s">
        <v>102</v>
      </c>
      <c r="B21">
        <f>VLOOKUP(A21, '[1]SUMMARY COPY'!A:B, 2, FALSE)</f>
        <v>5.8499999046325684</v>
      </c>
      <c r="C21">
        <f t="shared" si="0"/>
        <v>42.1</v>
      </c>
      <c r="D21">
        <f t="shared" si="1"/>
        <v>27</v>
      </c>
      <c r="F21" t="s">
        <v>51</v>
      </c>
      <c r="G21" t="s">
        <v>27</v>
      </c>
      <c r="H21">
        <v>2016</v>
      </c>
      <c r="I21">
        <v>48.614609000000002</v>
      </c>
      <c r="K21" s="8" t="s">
        <v>137</v>
      </c>
      <c r="L21" s="9">
        <v>54.9</v>
      </c>
      <c r="M21" s="9">
        <v>30.7</v>
      </c>
    </row>
    <row r="22" spans="1:13" ht="18" x14ac:dyDescent="0.2">
      <c r="A22" s="4" t="s">
        <v>103</v>
      </c>
      <c r="B22">
        <f>VLOOKUP(A22, '[1]SUMMARY COPY'!A:B, 2, FALSE)</f>
        <v>6.8629999160766602</v>
      </c>
      <c r="C22">
        <f t="shared" si="0"/>
        <v>51.4</v>
      </c>
      <c r="D22">
        <f t="shared" si="1"/>
        <v>27.5</v>
      </c>
      <c r="F22" t="s">
        <v>52</v>
      </c>
      <c r="G22" t="s">
        <v>27</v>
      </c>
      <c r="H22">
        <v>2016</v>
      </c>
      <c r="I22">
        <v>43.478259999999999</v>
      </c>
      <c r="K22" s="8" t="s">
        <v>9</v>
      </c>
      <c r="L22" s="9">
        <v>51.4</v>
      </c>
      <c r="M22" s="9">
        <v>27.5</v>
      </c>
    </row>
    <row r="23" spans="1:13" ht="18" x14ac:dyDescent="0.2">
      <c r="A23" s="4" t="s">
        <v>104</v>
      </c>
      <c r="B23">
        <f>VLOOKUP(A23, '[1]SUMMARY COPY'!A:B, 2, FALSE)</f>
        <v>6.5780000686645508</v>
      </c>
      <c r="C23">
        <f t="shared" si="0"/>
        <v>21.8</v>
      </c>
      <c r="D23">
        <f t="shared" si="1"/>
        <v>12.6</v>
      </c>
      <c r="F23" t="s">
        <v>53</v>
      </c>
      <c r="G23" t="s">
        <v>27</v>
      </c>
      <c r="H23">
        <v>2016</v>
      </c>
      <c r="I23">
        <v>34.964241000000001</v>
      </c>
      <c r="K23" s="8" t="s">
        <v>118</v>
      </c>
      <c r="L23" s="9">
        <v>21.8</v>
      </c>
      <c r="M23" s="9">
        <v>12.6</v>
      </c>
    </row>
    <row r="24" spans="1:13" ht="18" x14ac:dyDescent="0.2">
      <c r="A24" s="4" t="s">
        <v>105</v>
      </c>
      <c r="B24">
        <f>VLOOKUP(A24, '[1]SUMMARY COPY'!A:B, 2, FALSE)</f>
        <v>7.3769998550415039</v>
      </c>
      <c r="C24">
        <f t="shared" si="0"/>
        <v>45.2</v>
      </c>
      <c r="D24">
        <f t="shared" si="1"/>
        <v>27.4</v>
      </c>
      <c r="F24" t="s">
        <v>54</v>
      </c>
      <c r="G24" t="s">
        <v>27</v>
      </c>
      <c r="H24">
        <v>2016</v>
      </c>
      <c r="I24">
        <v>33.372261000000002</v>
      </c>
      <c r="K24" s="8" t="s">
        <v>21</v>
      </c>
      <c r="L24" s="9">
        <v>45.2</v>
      </c>
      <c r="M24" s="9">
        <v>27.4</v>
      </c>
    </row>
    <row r="25" spans="1:13" ht="18" x14ac:dyDescent="0.2">
      <c r="A25" s="4" t="s">
        <v>106</v>
      </c>
      <c r="B25">
        <f>VLOOKUP(A25, '[1]SUMMARY COPY'!A:B, 2, FALSE)</f>
        <v>7.314000129699707</v>
      </c>
      <c r="C25">
        <f t="shared" si="0"/>
        <v>43.4</v>
      </c>
      <c r="D25">
        <f t="shared" si="1"/>
        <v>28.2</v>
      </c>
      <c r="F25" t="s">
        <v>55</v>
      </c>
      <c r="G25" t="s">
        <v>27</v>
      </c>
      <c r="H25">
        <v>2016</v>
      </c>
      <c r="I25">
        <v>40.980919</v>
      </c>
      <c r="K25" s="8" t="s">
        <v>79</v>
      </c>
      <c r="L25" s="9">
        <v>43.4</v>
      </c>
      <c r="M25" s="9">
        <v>28.2</v>
      </c>
    </row>
    <row r="26" spans="1:13" ht="18" x14ac:dyDescent="0.2">
      <c r="A26" s="4" t="s">
        <v>107</v>
      </c>
      <c r="B26">
        <f>VLOOKUP(A26, '[1]SUMMARY COPY'!A:B, 2, FALSE)</f>
        <v>7.5370001792907715</v>
      </c>
      <c r="C26">
        <f t="shared" si="0"/>
        <v>48.6</v>
      </c>
      <c r="D26">
        <f t="shared" si="1"/>
        <v>33</v>
      </c>
      <c r="F26" t="s">
        <v>56</v>
      </c>
      <c r="G26" t="s">
        <v>27</v>
      </c>
      <c r="H26">
        <v>2016</v>
      </c>
      <c r="I26">
        <v>47.215698000000003</v>
      </c>
      <c r="K26" s="8" t="s">
        <v>10</v>
      </c>
      <c r="L26" s="9">
        <v>48.6</v>
      </c>
      <c r="M26" s="9">
        <v>33</v>
      </c>
    </row>
    <row r="27" spans="1:13" ht="18" x14ac:dyDescent="0.2">
      <c r="A27" s="4" t="s">
        <v>108</v>
      </c>
      <c r="B27">
        <f>VLOOKUP(A27, '[1]SUMMARY COPY'!A:B, 2, FALSE)</f>
        <v>5.9730000495910645</v>
      </c>
      <c r="C27">
        <f t="shared" si="0"/>
        <v>43.5</v>
      </c>
      <c r="D27">
        <f t="shared" si="1"/>
        <v>13.9</v>
      </c>
      <c r="F27" t="s">
        <v>57</v>
      </c>
      <c r="G27" t="s">
        <v>27</v>
      </c>
      <c r="H27">
        <v>2016</v>
      </c>
      <c r="I27">
        <v>48.844658000000003</v>
      </c>
      <c r="K27" s="8" t="s">
        <v>138</v>
      </c>
      <c r="L27" s="9">
        <v>43.1</v>
      </c>
      <c r="M27" s="9">
        <v>26.5</v>
      </c>
    </row>
    <row r="28" spans="1:13" ht="18" x14ac:dyDescent="0.2">
      <c r="A28" s="4" t="s">
        <v>109</v>
      </c>
      <c r="B28">
        <f>VLOOKUP(A28, '[1]SUMMARY COPY'!A:B, 2, FALSE)</f>
        <v>5.195000171661377</v>
      </c>
      <c r="C28">
        <f t="shared" si="0"/>
        <v>35</v>
      </c>
      <c r="D28">
        <f t="shared" si="1"/>
        <v>13.1</v>
      </c>
      <c r="F28" t="s">
        <v>58</v>
      </c>
      <c r="G28" t="s">
        <v>27</v>
      </c>
      <c r="H28">
        <v>2016</v>
      </c>
      <c r="I28">
        <v>30.456598</v>
      </c>
      <c r="K28" s="8" t="s">
        <v>139</v>
      </c>
      <c r="L28" s="9">
        <v>43.5</v>
      </c>
      <c r="M28" s="9">
        <v>13.9</v>
      </c>
    </row>
    <row r="29" spans="1:13" ht="18" x14ac:dyDescent="0.2">
      <c r="A29" s="4" t="s">
        <v>110</v>
      </c>
      <c r="B29">
        <f>VLOOKUP(A29, '[1]SUMMARY COPY'!A:B, 2, FALSE)</f>
        <v>6.0980000495910645</v>
      </c>
      <c r="C29">
        <f t="shared" si="0"/>
        <v>33.4</v>
      </c>
      <c r="D29">
        <f t="shared" si="1"/>
        <v>13.9</v>
      </c>
      <c r="F29" t="s">
        <v>59</v>
      </c>
      <c r="G29" t="s">
        <v>27</v>
      </c>
      <c r="H29">
        <v>2016</v>
      </c>
      <c r="I29">
        <v>51.974575000000002</v>
      </c>
      <c r="K29" s="8" t="s">
        <v>11</v>
      </c>
      <c r="L29" s="9">
        <v>35</v>
      </c>
      <c r="M29" s="9">
        <v>13.1</v>
      </c>
    </row>
    <row r="30" spans="1:13" ht="18" x14ac:dyDescent="0.2">
      <c r="A30" s="4" t="s">
        <v>111</v>
      </c>
      <c r="B30">
        <f>VLOOKUP(A30, '[1]SUMMARY COPY'!A:B, 2, FALSE)</f>
        <v>5.7579998970031738</v>
      </c>
      <c r="C30">
        <f t="shared" si="0"/>
        <v>43</v>
      </c>
      <c r="D30">
        <f t="shared" si="1"/>
        <v>19.100000000000001</v>
      </c>
      <c r="F30" t="s">
        <v>60</v>
      </c>
      <c r="G30" t="s">
        <v>27</v>
      </c>
      <c r="H30">
        <v>2016</v>
      </c>
      <c r="I30">
        <v>47.521808999999998</v>
      </c>
      <c r="K30" s="8" t="s">
        <v>74</v>
      </c>
      <c r="L30" s="9">
        <v>33.4</v>
      </c>
      <c r="M30" s="9">
        <v>13.9</v>
      </c>
    </row>
    <row r="31" spans="1:13" ht="18" x14ac:dyDescent="0.2">
      <c r="A31" s="4" t="s">
        <v>112</v>
      </c>
      <c r="B31">
        <f>VLOOKUP(A31, '[1]SUMMARY COPY'!A:B, 2, FALSE)</f>
        <v>6.4029998779296875</v>
      </c>
      <c r="C31">
        <f t="shared" si="0"/>
        <v>41</v>
      </c>
      <c r="D31">
        <f t="shared" si="1"/>
        <v>23.2</v>
      </c>
      <c r="F31" t="s">
        <v>62</v>
      </c>
      <c r="G31" t="s">
        <v>27</v>
      </c>
      <c r="H31">
        <v>2016</v>
      </c>
      <c r="I31">
        <v>41.048110999999999</v>
      </c>
      <c r="K31" s="8" t="s">
        <v>77</v>
      </c>
      <c r="L31" s="9">
        <v>43</v>
      </c>
      <c r="M31" s="9">
        <v>19.100000000000001</v>
      </c>
    </row>
    <row r="32" spans="1:13" ht="18" x14ac:dyDescent="0.2">
      <c r="A32" s="4" t="s">
        <v>113</v>
      </c>
      <c r="B32">
        <f>VLOOKUP(A32, '[1]SUMMARY COPY'!A:B, 2, FALSE)</f>
        <v>7.2839999198913574</v>
      </c>
      <c r="C32">
        <f t="shared" si="0"/>
        <v>47.2</v>
      </c>
      <c r="D32">
        <f t="shared" si="1"/>
        <v>30.8</v>
      </c>
      <c r="F32" t="s">
        <v>63</v>
      </c>
      <c r="G32" t="s">
        <v>27</v>
      </c>
      <c r="H32">
        <v>2016</v>
      </c>
      <c r="I32">
        <v>47.449233999999997</v>
      </c>
      <c r="K32" s="8" t="s">
        <v>12</v>
      </c>
      <c r="L32" s="9">
        <v>41</v>
      </c>
      <c r="M32" s="9">
        <v>23.2</v>
      </c>
    </row>
    <row r="33" spans="1:13" ht="18" x14ac:dyDescent="0.2">
      <c r="A33" s="4" t="s">
        <v>114</v>
      </c>
      <c r="B33">
        <f>VLOOKUP(A33, '[1]SUMMARY COPY'!A:B, 2, FALSE)</f>
        <v>7.4939999580383301</v>
      </c>
      <c r="C33">
        <f t="shared" si="0"/>
        <v>48.8</v>
      </c>
      <c r="D33">
        <f t="shared" si="1"/>
        <v>31.6</v>
      </c>
      <c r="F33" t="s">
        <v>64</v>
      </c>
      <c r="G33" t="s">
        <v>27</v>
      </c>
      <c r="H33">
        <v>2016</v>
      </c>
      <c r="I33">
        <v>42.977364000000001</v>
      </c>
      <c r="K33" s="8" t="s">
        <v>13</v>
      </c>
      <c r="L33" s="9">
        <v>47.2</v>
      </c>
      <c r="M33" s="9">
        <v>30.8</v>
      </c>
    </row>
    <row r="34" spans="1:13" ht="18" x14ac:dyDescent="0.2">
      <c r="A34" s="4" t="s">
        <v>115</v>
      </c>
      <c r="B34">
        <f>VLOOKUP(A34, '[1]SUMMARY COPY'!A:B, 2, FALSE)</f>
        <v>5.5</v>
      </c>
      <c r="C34">
        <f t="shared" si="0"/>
        <v>30.5</v>
      </c>
      <c r="D34">
        <f t="shared" si="1"/>
        <v>10.199999999999999</v>
      </c>
      <c r="F34" t="s">
        <v>26</v>
      </c>
      <c r="G34" t="s">
        <v>27</v>
      </c>
      <c r="H34">
        <v>2016</v>
      </c>
      <c r="I34">
        <v>34.965423999999999</v>
      </c>
      <c r="K34" s="8" t="s">
        <v>14</v>
      </c>
      <c r="L34" s="9">
        <v>48.8</v>
      </c>
      <c r="M34" s="9">
        <v>31.6</v>
      </c>
    </row>
    <row r="35" spans="1:13" ht="18" x14ac:dyDescent="0.2">
      <c r="A35" s="4" t="s">
        <v>116</v>
      </c>
      <c r="B35">
        <f>VLOOKUP(A35, '[1]SUMMARY COPY'!A:B, 2, FALSE)</f>
        <v>6.7140002250671387</v>
      </c>
      <c r="C35">
        <f t="shared" si="0"/>
        <v>52</v>
      </c>
      <c r="D35">
        <f t="shared" si="1"/>
        <v>37.6</v>
      </c>
      <c r="F35" t="s">
        <v>34</v>
      </c>
      <c r="G35" t="s">
        <v>27</v>
      </c>
      <c r="H35">
        <v>2016</v>
      </c>
      <c r="I35">
        <v>46.210720000000002</v>
      </c>
      <c r="K35" s="8" t="s">
        <v>15</v>
      </c>
      <c r="L35" s="9">
        <v>30.5</v>
      </c>
      <c r="M35" s="9">
        <v>10.199999999999999</v>
      </c>
    </row>
    <row r="36" spans="1:13" ht="18" x14ac:dyDescent="0.2">
      <c r="A36" s="4" t="s">
        <v>117</v>
      </c>
      <c r="B36">
        <f>VLOOKUP(A36, '[1]SUMMARY COPY'!A:B, 2, FALSE)</f>
        <v>6.9930000305175781</v>
      </c>
      <c r="C36">
        <f t="shared" si="0"/>
        <v>47.5</v>
      </c>
      <c r="D36">
        <f t="shared" si="1"/>
        <v>41.9</v>
      </c>
      <c r="F36" t="s">
        <v>57</v>
      </c>
      <c r="G36" t="s">
        <v>27</v>
      </c>
      <c r="H36">
        <v>2016</v>
      </c>
      <c r="I36">
        <v>31.622665000000001</v>
      </c>
      <c r="K36" s="8" t="s">
        <v>16</v>
      </c>
      <c r="L36" s="9">
        <v>52</v>
      </c>
      <c r="M36" s="9">
        <v>37.6</v>
      </c>
    </row>
    <row r="37" spans="1:13" ht="18" x14ac:dyDescent="0.2">
      <c r="F37" t="s">
        <v>60</v>
      </c>
      <c r="G37" t="s">
        <v>27</v>
      </c>
      <c r="H37">
        <v>2016</v>
      </c>
      <c r="I37">
        <v>41.915840000000003</v>
      </c>
      <c r="K37" s="8" t="s">
        <v>140</v>
      </c>
      <c r="L37" s="9">
        <v>47.5</v>
      </c>
      <c r="M37" s="9">
        <v>41.9</v>
      </c>
    </row>
    <row r="38" spans="1:13" x14ac:dyDescent="0.2">
      <c r="F38" t="s">
        <v>32</v>
      </c>
      <c r="G38" t="s">
        <v>27</v>
      </c>
      <c r="H38">
        <v>2016</v>
      </c>
      <c r="I38">
        <v>27.489843</v>
      </c>
    </row>
    <row r="39" spans="1:13" x14ac:dyDescent="0.2">
      <c r="F39" t="s">
        <v>53</v>
      </c>
      <c r="G39" t="s">
        <v>27</v>
      </c>
      <c r="H39">
        <v>2016</v>
      </c>
      <c r="I39">
        <v>13.147831</v>
      </c>
    </row>
    <row r="40" spans="1:13" x14ac:dyDescent="0.2">
      <c r="F40" t="s">
        <v>56</v>
      </c>
      <c r="G40" t="s">
        <v>27</v>
      </c>
      <c r="H40">
        <v>2016</v>
      </c>
      <c r="I40">
        <v>30.792175</v>
      </c>
    </row>
    <row r="41" spans="1:13" x14ac:dyDescent="0.2">
      <c r="F41" t="s">
        <v>59</v>
      </c>
      <c r="G41" t="s">
        <v>27</v>
      </c>
      <c r="H41">
        <v>2016</v>
      </c>
      <c r="I41">
        <v>37.558235000000003</v>
      </c>
    </row>
    <row r="42" spans="1:13" x14ac:dyDescent="0.2">
      <c r="F42" t="s">
        <v>62</v>
      </c>
      <c r="G42" t="s">
        <v>27</v>
      </c>
      <c r="H42">
        <v>2016</v>
      </c>
      <c r="I42">
        <v>36.096015999999999</v>
      </c>
    </row>
    <row r="43" spans="1:13" x14ac:dyDescent="0.2">
      <c r="F43" t="s">
        <v>41</v>
      </c>
      <c r="G43" t="s">
        <v>27</v>
      </c>
      <c r="H43">
        <v>2016</v>
      </c>
      <c r="I43">
        <v>17.239086</v>
      </c>
    </row>
    <row r="44" spans="1:13" x14ac:dyDescent="0.2">
      <c r="F44" t="s">
        <v>44</v>
      </c>
      <c r="G44" t="s">
        <v>27</v>
      </c>
      <c r="H44">
        <v>2016</v>
      </c>
      <c r="I44">
        <v>12.385381000000001</v>
      </c>
    </row>
    <row r="45" spans="1:13" x14ac:dyDescent="0.2">
      <c r="F45" t="s">
        <v>47</v>
      </c>
      <c r="G45" t="s">
        <v>27</v>
      </c>
      <c r="H45">
        <v>2016</v>
      </c>
      <c r="I45">
        <v>27.473686000000001</v>
      </c>
    </row>
    <row r="46" spans="1:13" x14ac:dyDescent="0.2">
      <c r="F46" t="s">
        <v>50</v>
      </c>
      <c r="G46" t="s">
        <v>27</v>
      </c>
      <c r="H46">
        <v>2016</v>
      </c>
      <c r="I46">
        <v>28.230468999999999</v>
      </c>
    </row>
    <row r="47" spans="1:13" x14ac:dyDescent="0.2">
      <c r="F47" t="s">
        <v>64</v>
      </c>
      <c r="G47" t="s">
        <v>27</v>
      </c>
      <c r="H47">
        <v>2016</v>
      </c>
      <c r="I47">
        <v>19.108550999999999</v>
      </c>
    </row>
    <row r="48" spans="1:13" x14ac:dyDescent="0.2">
      <c r="F48" t="s">
        <v>33</v>
      </c>
      <c r="G48" t="s">
        <v>27</v>
      </c>
      <c r="H48">
        <v>2016</v>
      </c>
      <c r="I48">
        <v>22.866629</v>
      </c>
    </row>
    <row r="49" spans="6:9" x14ac:dyDescent="0.2">
      <c r="F49" t="s">
        <v>35</v>
      </c>
      <c r="G49" t="s">
        <v>27</v>
      </c>
      <c r="H49">
        <v>2016</v>
      </c>
      <c r="I49">
        <v>15.547841</v>
      </c>
    </row>
    <row r="50" spans="6:9" x14ac:dyDescent="0.2">
      <c r="F50" t="s">
        <v>38</v>
      </c>
      <c r="G50" t="s">
        <v>27</v>
      </c>
      <c r="H50">
        <v>2016</v>
      </c>
      <c r="I50">
        <v>22.060652000000001</v>
      </c>
    </row>
    <row r="51" spans="6:9" x14ac:dyDescent="0.2">
      <c r="F51" t="s">
        <v>49</v>
      </c>
      <c r="G51" t="s">
        <v>27</v>
      </c>
      <c r="H51">
        <v>2016</v>
      </c>
      <c r="I51">
        <v>27.404032000000001</v>
      </c>
    </row>
    <row r="52" spans="6:9" x14ac:dyDescent="0.2">
      <c r="F52" t="s">
        <v>52</v>
      </c>
      <c r="G52" t="s">
        <v>27</v>
      </c>
      <c r="H52">
        <v>2016</v>
      </c>
      <c r="I52">
        <v>13.88941</v>
      </c>
    </row>
    <row r="53" spans="6:9" x14ac:dyDescent="0.2">
      <c r="F53" t="s">
        <v>55</v>
      </c>
      <c r="G53" t="s">
        <v>27</v>
      </c>
      <c r="H53">
        <v>2016</v>
      </c>
      <c r="I53">
        <v>23.221613000000001</v>
      </c>
    </row>
    <row r="54" spans="6:9" x14ac:dyDescent="0.2">
      <c r="F54" t="s">
        <v>58</v>
      </c>
      <c r="G54" t="s">
        <v>27</v>
      </c>
      <c r="H54">
        <v>2016</v>
      </c>
      <c r="I54">
        <v>10.177762</v>
      </c>
    </row>
    <row r="55" spans="6:9" x14ac:dyDescent="0.2">
      <c r="F55" t="s">
        <v>37</v>
      </c>
      <c r="G55" t="s">
        <v>27</v>
      </c>
      <c r="H55">
        <v>2016</v>
      </c>
      <c r="I55">
        <v>37.021858000000002</v>
      </c>
    </row>
    <row r="56" spans="6:9" x14ac:dyDescent="0.2">
      <c r="F56" t="s">
        <v>40</v>
      </c>
      <c r="G56" t="s">
        <v>27</v>
      </c>
      <c r="H56">
        <v>2016</v>
      </c>
      <c r="I56">
        <v>20.874969</v>
      </c>
    </row>
    <row r="57" spans="6:9" x14ac:dyDescent="0.2">
      <c r="F57" t="s">
        <v>46</v>
      </c>
      <c r="G57" t="s">
        <v>27</v>
      </c>
      <c r="H57">
        <v>2016</v>
      </c>
      <c r="I57">
        <v>19.672581000000001</v>
      </c>
    </row>
    <row r="58" spans="6:9" x14ac:dyDescent="0.2">
      <c r="F58" t="s">
        <v>36</v>
      </c>
      <c r="G58" t="s">
        <v>27</v>
      </c>
      <c r="H58">
        <v>2016</v>
      </c>
      <c r="I58">
        <v>29.86937</v>
      </c>
    </row>
    <row r="59" spans="6:9" x14ac:dyDescent="0.2">
      <c r="F59" t="s">
        <v>39</v>
      </c>
      <c r="G59" t="s">
        <v>27</v>
      </c>
      <c r="H59">
        <v>2016</v>
      </c>
      <c r="I59">
        <v>26.290979</v>
      </c>
    </row>
    <row r="60" spans="6:9" x14ac:dyDescent="0.2">
      <c r="F60" t="s">
        <v>42</v>
      </c>
      <c r="G60" t="s">
        <v>27</v>
      </c>
      <c r="H60">
        <v>2016</v>
      </c>
      <c r="I60">
        <v>28.920798999999999</v>
      </c>
    </row>
    <row r="61" spans="6:9" x14ac:dyDescent="0.2">
      <c r="F61" t="s">
        <v>45</v>
      </c>
      <c r="G61" t="s">
        <v>27</v>
      </c>
      <c r="H61">
        <v>2016</v>
      </c>
      <c r="I61">
        <v>39.723320000000001</v>
      </c>
    </row>
    <row r="62" spans="6:9" x14ac:dyDescent="0.2">
      <c r="F62" t="s">
        <v>48</v>
      </c>
      <c r="G62" t="s">
        <v>27</v>
      </c>
      <c r="H62">
        <v>2016</v>
      </c>
      <c r="I62">
        <v>12.60333</v>
      </c>
    </row>
    <row r="63" spans="6:9" x14ac:dyDescent="0.2">
      <c r="F63" t="s">
        <v>51</v>
      </c>
      <c r="G63" t="s">
        <v>27</v>
      </c>
      <c r="H63">
        <v>2016</v>
      </c>
      <c r="I63">
        <v>32.973148000000002</v>
      </c>
    </row>
    <row r="64" spans="6:9" x14ac:dyDescent="0.2">
      <c r="F64" t="s">
        <v>54</v>
      </c>
      <c r="G64" t="s">
        <v>27</v>
      </c>
      <c r="H64">
        <v>2016</v>
      </c>
      <c r="I64">
        <v>13.909224999999999</v>
      </c>
    </row>
    <row r="65" spans="6:9" x14ac:dyDescent="0.2">
      <c r="F65" t="s">
        <v>63</v>
      </c>
      <c r="G65" t="s">
        <v>27</v>
      </c>
      <c r="H65">
        <v>2016</v>
      </c>
      <c r="I65">
        <v>47.615772</v>
      </c>
    </row>
    <row r="66" spans="6:9" x14ac:dyDescent="0.2">
      <c r="F66" t="s">
        <v>65</v>
      </c>
      <c r="G66" t="s">
        <v>27</v>
      </c>
      <c r="H66">
        <v>2016</v>
      </c>
      <c r="I66">
        <v>43.066575</v>
      </c>
    </row>
    <row r="67" spans="6:9" x14ac:dyDescent="0.2">
      <c r="F67" t="s">
        <v>66</v>
      </c>
      <c r="G67" t="s">
        <v>27</v>
      </c>
      <c r="H67">
        <v>2016</v>
      </c>
      <c r="I67">
        <v>42.097309000000003</v>
      </c>
    </row>
    <row r="68" spans="6:9" x14ac:dyDescent="0.2">
      <c r="F68" t="s">
        <v>130</v>
      </c>
      <c r="G68" t="s">
        <v>27</v>
      </c>
      <c r="H68">
        <v>2016</v>
      </c>
      <c r="I68">
        <v>28.074511999999999</v>
      </c>
    </row>
    <row r="69" spans="6:9" x14ac:dyDescent="0.2">
      <c r="F69" t="s">
        <v>130</v>
      </c>
      <c r="G69" t="s">
        <v>27</v>
      </c>
      <c r="H69">
        <v>2016</v>
      </c>
      <c r="I69">
        <v>14.840204</v>
      </c>
    </row>
    <row r="70" spans="6:9" x14ac:dyDescent="0.2">
      <c r="F70" t="s">
        <v>66</v>
      </c>
      <c r="G70" t="s">
        <v>27</v>
      </c>
      <c r="H70">
        <v>2016</v>
      </c>
      <c r="I70">
        <v>26.995854999999999</v>
      </c>
    </row>
    <row r="71" spans="6:9" x14ac:dyDescent="0.2">
      <c r="F71" t="s">
        <v>131</v>
      </c>
      <c r="G71" t="s">
        <v>27</v>
      </c>
      <c r="H71">
        <v>2016</v>
      </c>
      <c r="I71">
        <v>54.926017999999999</v>
      </c>
    </row>
    <row r="72" spans="6:9" x14ac:dyDescent="0.2">
      <c r="F72" t="s">
        <v>131</v>
      </c>
      <c r="G72" t="s">
        <v>27</v>
      </c>
      <c r="H72">
        <v>2016</v>
      </c>
      <c r="I72">
        <v>30.686686000000002</v>
      </c>
    </row>
    <row r="73" spans="6:9" x14ac:dyDescent="0.2">
      <c r="F73" t="s">
        <v>132</v>
      </c>
      <c r="G73" t="s">
        <v>27</v>
      </c>
      <c r="H73">
        <v>2016</v>
      </c>
      <c r="I73">
        <v>28.922903000000002</v>
      </c>
    </row>
    <row r="74" spans="6:9" x14ac:dyDescent="0.2">
      <c r="F74" t="s">
        <v>132</v>
      </c>
      <c r="G74" t="s">
        <v>27</v>
      </c>
      <c r="H74">
        <v>2016</v>
      </c>
      <c r="I74">
        <v>21.284701999999999</v>
      </c>
    </row>
    <row r="75" spans="6:9" x14ac:dyDescent="0.2">
      <c r="F75" t="s">
        <v>65</v>
      </c>
      <c r="G75" t="s">
        <v>27</v>
      </c>
      <c r="H75">
        <v>2016</v>
      </c>
      <c r="I75">
        <v>26.541668999999999</v>
      </c>
    </row>
    <row r="76" spans="6:9" x14ac:dyDescent="0.2">
      <c r="F76" t="s">
        <v>26</v>
      </c>
      <c r="G76" t="s">
        <v>27</v>
      </c>
      <c r="H76">
        <v>2015</v>
      </c>
      <c r="I76">
        <v>48.466273999999999</v>
      </c>
    </row>
    <row r="77" spans="6:9" x14ac:dyDescent="0.2">
      <c r="F77" t="s">
        <v>33</v>
      </c>
      <c r="G77" t="s">
        <v>27</v>
      </c>
      <c r="H77">
        <v>2015</v>
      </c>
      <c r="I77">
        <v>38.626846</v>
      </c>
    </row>
    <row r="78" spans="6:9" x14ac:dyDescent="0.2">
      <c r="F78" s="7" t="s">
        <v>32</v>
      </c>
      <c r="G78" s="7" t="s">
        <v>27</v>
      </c>
      <c r="H78" s="7">
        <v>2015</v>
      </c>
      <c r="I78" s="7">
        <v>43.144317999999998</v>
      </c>
    </row>
    <row r="79" spans="6:9" x14ac:dyDescent="0.2">
      <c r="F79" t="s">
        <v>34</v>
      </c>
      <c r="G79" t="s">
        <v>27</v>
      </c>
      <c r="H79">
        <v>2015</v>
      </c>
      <c r="I79">
        <v>59.182831</v>
      </c>
    </row>
    <row r="80" spans="6:9" x14ac:dyDescent="0.2">
      <c r="F80" t="s">
        <v>35</v>
      </c>
      <c r="G80" t="s">
        <v>27</v>
      </c>
      <c r="H80">
        <v>2015</v>
      </c>
      <c r="I80">
        <v>31.010311000000002</v>
      </c>
    </row>
    <row r="81" spans="6:9" x14ac:dyDescent="0.2">
      <c r="F81" t="s">
        <v>36</v>
      </c>
      <c r="G81" t="s">
        <v>27</v>
      </c>
      <c r="H81">
        <v>2015</v>
      </c>
      <c r="I81">
        <v>44.475067000000003</v>
      </c>
    </row>
    <row r="82" spans="6:9" x14ac:dyDescent="0.2">
      <c r="F82" t="s">
        <v>37</v>
      </c>
      <c r="G82" t="s">
        <v>27</v>
      </c>
      <c r="H82">
        <v>2015</v>
      </c>
      <c r="I82">
        <v>40.524898999999998</v>
      </c>
    </row>
    <row r="83" spans="6:9" x14ac:dyDescent="0.2">
      <c r="F83" t="s">
        <v>38</v>
      </c>
      <c r="G83" t="s">
        <v>27</v>
      </c>
      <c r="H83">
        <v>2015</v>
      </c>
      <c r="I83">
        <v>44.687598999999999</v>
      </c>
    </row>
    <row r="84" spans="6:9" x14ac:dyDescent="0.2">
      <c r="F84" t="s">
        <v>39</v>
      </c>
      <c r="G84" t="s">
        <v>27</v>
      </c>
      <c r="H84">
        <v>2015</v>
      </c>
      <c r="I84">
        <v>29.588667000000001</v>
      </c>
    </row>
    <row r="85" spans="6:9" x14ac:dyDescent="0.2">
      <c r="F85" t="s">
        <v>40</v>
      </c>
      <c r="G85" t="s">
        <v>27</v>
      </c>
      <c r="H85">
        <v>2015</v>
      </c>
      <c r="I85">
        <v>40.063865999999997</v>
      </c>
    </row>
    <row r="86" spans="6:9" x14ac:dyDescent="0.2">
      <c r="F86" t="s">
        <v>41</v>
      </c>
      <c r="G86" t="s">
        <v>27</v>
      </c>
      <c r="H86">
        <v>2015</v>
      </c>
      <c r="I86">
        <v>32.126350000000002</v>
      </c>
    </row>
    <row r="87" spans="6:9" x14ac:dyDescent="0.2">
      <c r="F87" t="s">
        <v>42</v>
      </c>
      <c r="G87" t="s">
        <v>27</v>
      </c>
      <c r="H87">
        <v>2015</v>
      </c>
      <c r="I87">
        <v>40.052661999999998</v>
      </c>
    </row>
    <row r="88" spans="6:9" x14ac:dyDescent="0.2">
      <c r="F88" t="s">
        <v>43</v>
      </c>
      <c r="G88" t="s">
        <v>27</v>
      </c>
      <c r="H88">
        <v>2015</v>
      </c>
      <c r="I88">
        <v>52.004165999999998</v>
      </c>
    </row>
    <row r="89" spans="6:9" x14ac:dyDescent="0.2">
      <c r="F89" t="s">
        <v>44</v>
      </c>
      <c r="G89" t="s">
        <v>27</v>
      </c>
      <c r="H89">
        <v>2015</v>
      </c>
      <c r="I89">
        <v>25.149963</v>
      </c>
    </row>
    <row r="90" spans="6:9" x14ac:dyDescent="0.2">
      <c r="F90" t="s">
        <v>45</v>
      </c>
      <c r="G90" t="s">
        <v>27</v>
      </c>
      <c r="H90">
        <v>2015</v>
      </c>
      <c r="I90">
        <v>59.646538</v>
      </c>
    </row>
    <row r="91" spans="6:9" x14ac:dyDescent="0.2">
      <c r="F91" t="s">
        <v>46</v>
      </c>
      <c r="G91" t="s">
        <v>27</v>
      </c>
      <c r="H91">
        <v>2015</v>
      </c>
      <c r="I91">
        <v>68.970764000000003</v>
      </c>
    </row>
    <row r="92" spans="6:9" x14ac:dyDescent="0.2">
      <c r="F92" t="s">
        <v>47</v>
      </c>
      <c r="G92" t="s">
        <v>27</v>
      </c>
      <c r="H92">
        <v>2015</v>
      </c>
      <c r="I92">
        <v>49.945853999999997</v>
      </c>
    </row>
    <row r="93" spans="6:9" x14ac:dyDescent="0.2">
      <c r="F93" t="s">
        <v>48</v>
      </c>
      <c r="G93" t="s">
        <v>27</v>
      </c>
      <c r="H93">
        <v>2015</v>
      </c>
      <c r="I93">
        <v>20.806567999999999</v>
      </c>
    </row>
    <row r="94" spans="6:9" x14ac:dyDescent="0.2">
      <c r="F94" t="s">
        <v>49</v>
      </c>
      <c r="G94" t="s">
        <v>27</v>
      </c>
      <c r="H94">
        <v>2015</v>
      </c>
      <c r="I94">
        <v>45.087276000000003</v>
      </c>
    </row>
    <row r="95" spans="6:9" x14ac:dyDescent="0.2">
      <c r="F95" t="s">
        <v>50</v>
      </c>
      <c r="G95" t="s">
        <v>27</v>
      </c>
      <c r="H95">
        <v>2015</v>
      </c>
      <c r="I95">
        <v>39.066757000000003</v>
      </c>
    </row>
    <row r="96" spans="6:9" x14ac:dyDescent="0.2">
      <c r="F96" t="s">
        <v>51</v>
      </c>
      <c r="G96" t="s">
        <v>27</v>
      </c>
      <c r="H96">
        <v>2015</v>
      </c>
      <c r="I96">
        <v>48.138675999999997</v>
      </c>
    </row>
    <row r="97" spans="6:9" x14ac:dyDescent="0.2">
      <c r="F97" t="s">
        <v>52</v>
      </c>
      <c r="G97" t="s">
        <v>27</v>
      </c>
      <c r="H97">
        <v>2015</v>
      </c>
      <c r="I97">
        <v>43.193764000000002</v>
      </c>
    </row>
    <row r="98" spans="6:9" x14ac:dyDescent="0.2">
      <c r="F98" t="s">
        <v>53</v>
      </c>
      <c r="G98" t="s">
        <v>27</v>
      </c>
      <c r="H98">
        <v>2015</v>
      </c>
      <c r="I98">
        <v>33.139575999999998</v>
      </c>
    </row>
    <row r="99" spans="6:9" x14ac:dyDescent="0.2">
      <c r="F99" t="s">
        <v>54</v>
      </c>
      <c r="G99" t="s">
        <v>27</v>
      </c>
      <c r="H99">
        <v>2015</v>
      </c>
      <c r="I99">
        <v>31.312998</v>
      </c>
    </row>
    <row r="100" spans="6:9" x14ac:dyDescent="0.2">
      <c r="F100" t="s">
        <v>55</v>
      </c>
      <c r="G100" t="s">
        <v>27</v>
      </c>
      <c r="H100">
        <v>2015</v>
      </c>
      <c r="I100">
        <v>40.959778</v>
      </c>
    </row>
    <row r="101" spans="6:9" x14ac:dyDescent="0.2">
      <c r="F101" t="s">
        <v>56</v>
      </c>
      <c r="G101" t="s">
        <v>27</v>
      </c>
      <c r="H101">
        <v>2015</v>
      </c>
      <c r="I101">
        <v>46.408928000000003</v>
      </c>
    </row>
    <row r="102" spans="6:9" x14ac:dyDescent="0.2">
      <c r="F102" t="s">
        <v>57</v>
      </c>
      <c r="G102" t="s">
        <v>27</v>
      </c>
      <c r="H102">
        <v>2015</v>
      </c>
      <c r="I102">
        <v>46.502586000000001</v>
      </c>
    </row>
    <row r="103" spans="6:9" x14ac:dyDescent="0.2">
      <c r="F103" t="s">
        <v>58</v>
      </c>
      <c r="G103" t="s">
        <v>27</v>
      </c>
      <c r="H103">
        <v>2015</v>
      </c>
      <c r="I103">
        <v>27.517448000000002</v>
      </c>
    </row>
    <row r="104" spans="6:9" x14ac:dyDescent="0.2">
      <c r="F104" t="s">
        <v>59</v>
      </c>
      <c r="G104" t="s">
        <v>27</v>
      </c>
      <c r="H104">
        <v>2015</v>
      </c>
      <c r="I104">
        <v>49.943413</v>
      </c>
    </row>
    <row r="105" spans="6:9" x14ac:dyDescent="0.2">
      <c r="F105" t="s">
        <v>60</v>
      </c>
      <c r="G105" t="s">
        <v>27</v>
      </c>
      <c r="H105">
        <v>2015</v>
      </c>
      <c r="I105">
        <v>46.517712000000003</v>
      </c>
    </row>
    <row r="106" spans="6:9" x14ac:dyDescent="0.2">
      <c r="F106" t="s">
        <v>125</v>
      </c>
      <c r="G106" t="s">
        <v>27</v>
      </c>
      <c r="H106">
        <v>2015</v>
      </c>
      <c r="I106">
        <v>16.628219999999999</v>
      </c>
    </row>
    <row r="107" spans="6:9" x14ac:dyDescent="0.2">
      <c r="F107" t="s">
        <v>61</v>
      </c>
      <c r="G107" t="s">
        <v>27</v>
      </c>
      <c r="H107">
        <v>2015</v>
      </c>
      <c r="I107">
        <v>29.874573000000002</v>
      </c>
    </row>
    <row r="108" spans="6:9" x14ac:dyDescent="0.2">
      <c r="F108" t="s">
        <v>62</v>
      </c>
      <c r="G108" t="s">
        <v>27</v>
      </c>
      <c r="H108">
        <v>2015</v>
      </c>
      <c r="I108">
        <v>40.508533</v>
      </c>
    </row>
    <row r="109" spans="6:9" x14ac:dyDescent="0.2">
      <c r="F109" t="s">
        <v>126</v>
      </c>
      <c r="G109" t="s">
        <v>27</v>
      </c>
      <c r="H109">
        <v>2015</v>
      </c>
      <c r="I109">
        <v>12.576756</v>
      </c>
    </row>
    <row r="110" spans="6:9" x14ac:dyDescent="0.2">
      <c r="F110" t="s">
        <v>63</v>
      </c>
      <c r="G110" t="s">
        <v>27</v>
      </c>
      <c r="H110">
        <v>2015</v>
      </c>
      <c r="I110">
        <v>45.897860999999999</v>
      </c>
    </row>
    <row r="111" spans="6:9" x14ac:dyDescent="0.2">
      <c r="F111" t="s">
        <v>127</v>
      </c>
      <c r="G111" t="s">
        <v>27</v>
      </c>
      <c r="H111">
        <v>2015</v>
      </c>
      <c r="I111">
        <v>59.766978999999999</v>
      </c>
    </row>
    <row r="112" spans="6:9" x14ac:dyDescent="0.2">
      <c r="F112" t="s">
        <v>64</v>
      </c>
      <c r="G112" t="s">
        <v>27</v>
      </c>
      <c r="H112">
        <v>2015</v>
      </c>
      <c r="I112">
        <v>40.758549000000002</v>
      </c>
    </row>
    <row r="113" spans="6:9" x14ac:dyDescent="0.2">
      <c r="F113" t="s">
        <v>129</v>
      </c>
      <c r="G113" t="s">
        <v>27</v>
      </c>
      <c r="H113">
        <v>2015</v>
      </c>
      <c r="I113">
        <v>10.098667000000001</v>
      </c>
    </row>
    <row r="114" spans="6:9" x14ac:dyDescent="0.2">
      <c r="F114" t="s">
        <v>26</v>
      </c>
      <c r="G114" t="s">
        <v>27</v>
      </c>
      <c r="H114">
        <v>2015</v>
      </c>
      <c r="I114">
        <v>33.931975999999999</v>
      </c>
    </row>
    <row r="115" spans="6:9" x14ac:dyDescent="0.2">
      <c r="F115" t="s">
        <v>34</v>
      </c>
      <c r="G115" t="s">
        <v>27</v>
      </c>
      <c r="H115">
        <v>2015</v>
      </c>
      <c r="I115">
        <v>45.659027000000002</v>
      </c>
    </row>
    <row r="116" spans="6:9" x14ac:dyDescent="0.2">
      <c r="F116" t="s">
        <v>57</v>
      </c>
      <c r="G116" t="s">
        <v>27</v>
      </c>
      <c r="H116">
        <v>2015</v>
      </c>
      <c r="I116">
        <v>30.583302</v>
      </c>
    </row>
    <row r="117" spans="6:9" x14ac:dyDescent="0.2">
      <c r="F117" t="s">
        <v>60</v>
      </c>
      <c r="G117" t="s">
        <v>27</v>
      </c>
      <c r="H117">
        <v>2015</v>
      </c>
      <c r="I117">
        <v>41.438071999999998</v>
      </c>
    </row>
    <row r="118" spans="6:9" x14ac:dyDescent="0.2">
      <c r="F118" t="s">
        <v>127</v>
      </c>
      <c r="G118" t="s">
        <v>27</v>
      </c>
      <c r="H118">
        <v>2015</v>
      </c>
      <c r="I118">
        <v>50.169097999999998</v>
      </c>
    </row>
    <row r="119" spans="6:9" x14ac:dyDescent="0.2">
      <c r="F119" t="s">
        <v>32</v>
      </c>
      <c r="G119" t="s">
        <v>27</v>
      </c>
      <c r="H119">
        <v>2015</v>
      </c>
      <c r="I119">
        <v>26.898980999999999</v>
      </c>
    </row>
    <row r="120" spans="6:9" x14ac:dyDescent="0.2">
      <c r="F120" t="s">
        <v>53</v>
      </c>
      <c r="G120" t="s">
        <v>27</v>
      </c>
      <c r="H120">
        <v>2015</v>
      </c>
      <c r="I120">
        <v>12.85942</v>
      </c>
    </row>
    <row r="121" spans="6:9" x14ac:dyDescent="0.2">
      <c r="F121" t="s">
        <v>56</v>
      </c>
      <c r="G121" t="s">
        <v>27</v>
      </c>
      <c r="H121">
        <v>2015</v>
      </c>
      <c r="I121">
        <v>29.889202000000001</v>
      </c>
    </row>
    <row r="122" spans="6:9" x14ac:dyDescent="0.2">
      <c r="F122" t="s">
        <v>59</v>
      </c>
      <c r="G122" t="s">
        <v>27</v>
      </c>
      <c r="H122">
        <v>2015</v>
      </c>
      <c r="I122">
        <v>36.353416000000003</v>
      </c>
    </row>
    <row r="123" spans="6:9" x14ac:dyDescent="0.2">
      <c r="F123" t="s">
        <v>62</v>
      </c>
      <c r="G123" t="s">
        <v>27</v>
      </c>
      <c r="H123">
        <v>2015</v>
      </c>
      <c r="I123">
        <v>35.411835000000004</v>
      </c>
    </row>
    <row r="124" spans="6:9" x14ac:dyDescent="0.2">
      <c r="F124" t="s">
        <v>41</v>
      </c>
      <c r="G124" t="s">
        <v>27</v>
      </c>
      <c r="H124">
        <v>2015</v>
      </c>
      <c r="I124">
        <v>17.484017999999999</v>
      </c>
    </row>
    <row r="125" spans="6:9" x14ac:dyDescent="0.2">
      <c r="F125" t="s">
        <v>44</v>
      </c>
      <c r="G125" t="s">
        <v>27</v>
      </c>
      <c r="H125">
        <v>2015</v>
      </c>
      <c r="I125">
        <v>12.251569</v>
      </c>
    </row>
    <row r="126" spans="6:9" x14ac:dyDescent="0.2">
      <c r="F126" t="s">
        <v>47</v>
      </c>
      <c r="G126" t="s">
        <v>27</v>
      </c>
      <c r="H126">
        <v>2015</v>
      </c>
      <c r="I126">
        <v>26.164223</v>
      </c>
    </row>
    <row r="127" spans="6:9" x14ac:dyDescent="0.2">
      <c r="F127" t="s">
        <v>50</v>
      </c>
      <c r="G127" t="s">
        <v>27</v>
      </c>
      <c r="H127">
        <v>2015</v>
      </c>
      <c r="I127">
        <v>27.458397000000001</v>
      </c>
    </row>
    <row r="128" spans="6:9" x14ac:dyDescent="0.2">
      <c r="F128" t="s">
        <v>64</v>
      </c>
      <c r="G128" t="s">
        <v>27</v>
      </c>
      <c r="H128">
        <v>2015</v>
      </c>
      <c r="I128">
        <v>18.879031999999999</v>
      </c>
    </row>
    <row r="129" spans="6:9" x14ac:dyDescent="0.2">
      <c r="F129" t="s">
        <v>33</v>
      </c>
      <c r="G129" t="s">
        <v>27</v>
      </c>
      <c r="H129">
        <v>2015</v>
      </c>
      <c r="I129">
        <v>21.790869000000001</v>
      </c>
    </row>
    <row r="130" spans="6:9" x14ac:dyDescent="0.2">
      <c r="F130" t="s">
        <v>35</v>
      </c>
      <c r="G130" t="s">
        <v>27</v>
      </c>
      <c r="H130">
        <v>2015</v>
      </c>
      <c r="I130">
        <v>14.464107</v>
      </c>
    </row>
    <row r="131" spans="6:9" x14ac:dyDescent="0.2">
      <c r="F131" t="s">
        <v>38</v>
      </c>
      <c r="G131" t="s">
        <v>27</v>
      </c>
      <c r="H131">
        <v>2015</v>
      </c>
      <c r="I131">
        <v>22.125340999999999</v>
      </c>
    </row>
    <row r="132" spans="6:9" x14ac:dyDescent="0.2">
      <c r="F132" t="s">
        <v>61</v>
      </c>
      <c r="G132" t="s">
        <v>27</v>
      </c>
      <c r="H132">
        <v>2015</v>
      </c>
      <c r="I132">
        <v>15.58989</v>
      </c>
    </row>
    <row r="133" spans="6:9" x14ac:dyDescent="0.2">
      <c r="F133" t="s">
        <v>49</v>
      </c>
      <c r="G133" t="s">
        <v>27</v>
      </c>
      <c r="H133">
        <v>2015</v>
      </c>
      <c r="I133">
        <v>26.916695000000001</v>
      </c>
    </row>
    <row r="134" spans="6:9" x14ac:dyDescent="0.2">
      <c r="F134" t="s">
        <v>52</v>
      </c>
      <c r="G134" t="s">
        <v>27</v>
      </c>
      <c r="H134">
        <v>2015</v>
      </c>
      <c r="I134">
        <v>13.603949999999999</v>
      </c>
    </row>
    <row r="135" spans="6:9" x14ac:dyDescent="0.2">
      <c r="F135" t="s">
        <v>55</v>
      </c>
      <c r="G135" t="s">
        <v>27</v>
      </c>
      <c r="H135">
        <v>2015</v>
      </c>
      <c r="I135">
        <v>22.806668999999999</v>
      </c>
    </row>
    <row r="136" spans="6:9" x14ac:dyDescent="0.2">
      <c r="F136" t="s">
        <v>58</v>
      </c>
      <c r="G136" t="s">
        <v>27</v>
      </c>
      <c r="H136">
        <v>2015</v>
      </c>
      <c r="I136">
        <v>10.282258000000001</v>
      </c>
    </row>
    <row r="137" spans="6:9" x14ac:dyDescent="0.2">
      <c r="F137" t="s">
        <v>37</v>
      </c>
      <c r="G137" t="s">
        <v>27</v>
      </c>
      <c r="H137">
        <v>2015</v>
      </c>
      <c r="I137">
        <v>36.346423999999999</v>
      </c>
    </row>
    <row r="138" spans="6:9" x14ac:dyDescent="0.2">
      <c r="F138" t="s">
        <v>40</v>
      </c>
      <c r="G138" t="s">
        <v>27</v>
      </c>
      <c r="H138">
        <v>2015</v>
      </c>
      <c r="I138">
        <v>20.164082000000001</v>
      </c>
    </row>
    <row r="139" spans="6:9" x14ac:dyDescent="0.2">
      <c r="F139" t="s">
        <v>43</v>
      </c>
      <c r="G139" t="s">
        <v>27</v>
      </c>
      <c r="H139">
        <v>2015</v>
      </c>
      <c r="I139">
        <v>26.939914999999999</v>
      </c>
    </row>
    <row r="140" spans="6:9" x14ac:dyDescent="0.2">
      <c r="F140" t="s">
        <v>46</v>
      </c>
      <c r="G140" t="s">
        <v>27</v>
      </c>
      <c r="H140">
        <v>2015</v>
      </c>
      <c r="I140">
        <v>18.339333</v>
      </c>
    </row>
    <row r="141" spans="6:9" x14ac:dyDescent="0.2">
      <c r="F141" t="s">
        <v>36</v>
      </c>
      <c r="G141" t="s">
        <v>27</v>
      </c>
      <c r="H141">
        <v>2015</v>
      </c>
      <c r="I141">
        <v>28.535639</v>
      </c>
    </row>
    <row r="142" spans="6:9" x14ac:dyDescent="0.2">
      <c r="F142" t="s">
        <v>39</v>
      </c>
      <c r="G142" t="s">
        <v>27</v>
      </c>
      <c r="H142">
        <v>2015</v>
      </c>
      <c r="I142">
        <v>25.612535000000001</v>
      </c>
    </row>
    <row r="143" spans="6:9" x14ac:dyDescent="0.2">
      <c r="F143" t="s">
        <v>42</v>
      </c>
      <c r="G143" t="s">
        <v>27</v>
      </c>
      <c r="H143">
        <v>2015</v>
      </c>
      <c r="I143">
        <v>29.084381</v>
      </c>
    </row>
    <row r="144" spans="6:9" x14ac:dyDescent="0.2">
      <c r="F144" t="s">
        <v>45</v>
      </c>
      <c r="G144" t="s">
        <v>27</v>
      </c>
      <c r="H144">
        <v>2015</v>
      </c>
      <c r="I144">
        <v>38.177180999999997</v>
      </c>
    </row>
    <row r="145" spans="6:9" x14ac:dyDescent="0.2">
      <c r="F145" t="s">
        <v>48</v>
      </c>
      <c r="G145" t="s">
        <v>27</v>
      </c>
      <c r="H145">
        <v>2015</v>
      </c>
      <c r="I145">
        <v>12.136958999999999</v>
      </c>
    </row>
    <row r="146" spans="6:9" x14ac:dyDescent="0.2">
      <c r="F146" t="s">
        <v>51</v>
      </c>
      <c r="G146" t="s">
        <v>27</v>
      </c>
      <c r="H146">
        <v>2015</v>
      </c>
      <c r="I146">
        <v>32.859974000000001</v>
      </c>
    </row>
    <row r="147" spans="6:9" x14ac:dyDescent="0.2">
      <c r="F147" t="s">
        <v>54</v>
      </c>
      <c r="G147" t="s">
        <v>27</v>
      </c>
      <c r="H147">
        <v>2015</v>
      </c>
      <c r="I147">
        <v>13.394304999999999</v>
      </c>
    </row>
    <row r="148" spans="6:9" x14ac:dyDescent="0.2">
      <c r="F148" t="s">
        <v>125</v>
      </c>
      <c r="G148" t="s">
        <v>27</v>
      </c>
      <c r="H148">
        <v>2015</v>
      </c>
      <c r="I148">
        <v>11.50403</v>
      </c>
    </row>
    <row r="149" spans="6:9" x14ac:dyDescent="0.2">
      <c r="F149" t="s">
        <v>63</v>
      </c>
      <c r="G149" t="s">
        <v>27</v>
      </c>
      <c r="H149">
        <v>2015</v>
      </c>
      <c r="I149">
        <v>47.231915000000001</v>
      </c>
    </row>
    <row r="150" spans="6:9" x14ac:dyDescent="0.2">
      <c r="F150" t="s">
        <v>65</v>
      </c>
      <c r="G150" t="s">
        <v>27</v>
      </c>
      <c r="H150">
        <v>2015</v>
      </c>
      <c r="I150">
        <v>41.804924</v>
      </c>
    </row>
    <row r="151" spans="6:9" x14ac:dyDescent="0.2">
      <c r="F151" t="s">
        <v>66</v>
      </c>
      <c r="G151" t="s">
        <v>27</v>
      </c>
      <c r="H151">
        <v>2015</v>
      </c>
      <c r="I151">
        <v>39.870365</v>
      </c>
    </row>
    <row r="152" spans="6:9" x14ac:dyDescent="0.2">
      <c r="F152" t="s">
        <v>130</v>
      </c>
      <c r="G152" t="s">
        <v>27</v>
      </c>
      <c r="H152">
        <v>2015</v>
      </c>
      <c r="I152">
        <v>27.445988</v>
      </c>
    </row>
    <row r="153" spans="6:9" x14ac:dyDescent="0.2">
      <c r="F153" t="s">
        <v>130</v>
      </c>
      <c r="G153" t="s">
        <v>27</v>
      </c>
      <c r="H153">
        <v>2015</v>
      </c>
      <c r="I153">
        <v>14.777367</v>
      </c>
    </row>
    <row r="154" spans="6:9" x14ac:dyDescent="0.2">
      <c r="F154" t="s">
        <v>126</v>
      </c>
      <c r="G154" t="s">
        <v>27</v>
      </c>
      <c r="H154">
        <v>2015</v>
      </c>
      <c r="I154">
        <v>5.3884759000000004</v>
      </c>
    </row>
    <row r="155" spans="6:9" x14ac:dyDescent="0.2">
      <c r="F155" t="s">
        <v>66</v>
      </c>
      <c r="G155" t="s">
        <v>27</v>
      </c>
      <c r="H155">
        <v>2015</v>
      </c>
      <c r="I155">
        <v>24.735071000000001</v>
      </c>
    </row>
    <row r="156" spans="6:9" x14ac:dyDescent="0.2">
      <c r="F156" t="s">
        <v>131</v>
      </c>
      <c r="G156" t="s">
        <v>27</v>
      </c>
      <c r="H156">
        <v>2015</v>
      </c>
      <c r="I156">
        <v>54.769646000000002</v>
      </c>
    </row>
    <row r="157" spans="6:9" x14ac:dyDescent="0.2">
      <c r="F157" t="s">
        <v>131</v>
      </c>
      <c r="G157" t="s">
        <v>27</v>
      </c>
      <c r="H157">
        <v>2015</v>
      </c>
      <c r="I157">
        <v>29.536377000000002</v>
      </c>
    </row>
    <row r="158" spans="6:9" x14ac:dyDescent="0.2">
      <c r="F158" t="s">
        <v>129</v>
      </c>
      <c r="G158" t="s">
        <v>27</v>
      </c>
      <c r="H158">
        <v>2015</v>
      </c>
      <c r="I158">
        <v>11.904634</v>
      </c>
    </row>
    <row r="159" spans="6:9" x14ac:dyDescent="0.2">
      <c r="F159" t="s">
        <v>132</v>
      </c>
      <c r="G159" t="s">
        <v>27</v>
      </c>
      <c r="H159">
        <v>2015</v>
      </c>
      <c r="I159">
        <v>28.331565999999999</v>
      </c>
    </row>
    <row r="160" spans="6:9" x14ac:dyDescent="0.2">
      <c r="F160" t="s">
        <v>132</v>
      </c>
      <c r="G160" t="s">
        <v>27</v>
      </c>
      <c r="H160">
        <v>2015</v>
      </c>
      <c r="I160">
        <v>20.201074999999999</v>
      </c>
    </row>
    <row r="161" spans="6:9" x14ac:dyDescent="0.2">
      <c r="F161" t="s">
        <v>65</v>
      </c>
      <c r="G161" t="s">
        <v>27</v>
      </c>
      <c r="H161">
        <v>2015</v>
      </c>
      <c r="I161">
        <v>25.611426999999999</v>
      </c>
    </row>
    <row r="162" spans="6:9" x14ac:dyDescent="0.2">
      <c r="F162" t="s">
        <v>26</v>
      </c>
      <c r="G162" t="s">
        <v>27</v>
      </c>
      <c r="H162">
        <v>2014</v>
      </c>
      <c r="I162">
        <v>48.131390000000003</v>
      </c>
    </row>
    <row r="163" spans="6:9" x14ac:dyDescent="0.2">
      <c r="F163" t="s">
        <v>33</v>
      </c>
      <c r="G163" t="s">
        <v>27</v>
      </c>
      <c r="H163">
        <v>2014</v>
      </c>
      <c r="I163">
        <v>38.403148999999999</v>
      </c>
    </row>
    <row r="164" spans="6:9" x14ac:dyDescent="0.2">
      <c r="F164" t="s">
        <v>32</v>
      </c>
      <c r="G164" t="s">
        <v>27</v>
      </c>
      <c r="H164">
        <v>2014</v>
      </c>
      <c r="I164">
        <v>44.239078999999997</v>
      </c>
    </row>
    <row r="165" spans="6:9" x14ac:dyDescent="0.2">
      <c r="F165" t="s">
        <v>34</v>
      </c>
      <c r="G165" t="s">
        <v>27</v>
      </c>
      <c r="H165">
        <v>2014</v>
      </c>
      <c r="I165">
        <v>57.725276999999998</v>
      </c>
    </row>
    <row r="166" spans="6:9" x14ac:dyDescent="0.2">
      <c r="F166" t="s">
        <v>35</v>
      </c>
      <c r="G166" t="s">
        <v>27</v>
      </c>
      <c r="H166">
        <v>2014</v>
      </c>
      <c r="I166">
        <v>29.887350000000001</v>
      </c>
    </row>
    <row r="167" spans="6:9" x14ac:dyDescent="0.2">
      <c r="F167" t="s">
        <v>36</v>
      </c>
      <c r="G167" t="s">
        <v>27</v>
      </c>
      <c r="H167">
        <v>2014</v>
      </c>
      <c r="I167">
        <v>42.130608000000002</v>
      </c>
    </row>
    <row r="168" spans="6:9" x14ac:dyDescent="0.2">
      <c r="F168" t="s">
        <v>37</v>
      </c>
      <c r="G168" t="s">
        <v>27</v>
      </c>
      <c r="H168">
        <v>2014</v>
      </c>
      <c r="I168">
        <v>40.308151000000002</v>
      </c>
    </row>
    <row r="169" spans="6:9" x14ac:dyDescent="0.2">
      <c r="F169" t="s">
        <v>38</v>
      </c>
      <c r="G169" t="s">
        <v>27</v>
      </c>
      <c r="H169">
        <v>2014</v>
      </c>
      <c r="I169">
        <v>44.726287999999997</v>
      </c>
    </row>
    <row r="170" spans="6:9" x14ac:dyDescent="0.2">
      <c r="F170" t="s">
        <v>39</v>
      </c>
      <c r="G170" t="s">
        <v>27</v>
      </c>
      <c r="H170">
        <v>2014</v>
      </c>
      <c r="I170">
        <v>28.422802000000001</v>
      </c>
    </row>
    <row r="171" spans="6:9" x14ac:dyDescent="0.2">
      <c r="F171" t="s">
        <v>40</v>
      </c>
      <c r="G171" t="s">
        <v>27</v>
      </c>
      <c r="H171">
        <v>2014</v>
      </c>
      <c r="I171">
        <v>38.666870000000003</v>
      </c>
    </row>
    <row r="172" spans="6:9" x14ac:dyDescent="0.2">
      <c r="F172" t="s">
        <v>41</v>
      </c>
      <c r="G172" t="s">
        <v>27</v>
      </c>
      <c r="H172">
        <v>2014</v>
      </c>
      <c r="I172">
        <v>32.109054999999998</v>
      </c>
    </row>
    <row r="173" spans="6:9" x14ac:dyDescent="0.2">
      <c r="F173" t="s">
        <v>42</v>
      </c>
      <c r="G173" t="s">
        <v>27</v>
      </c>
      <c r="H173">
        <v>2014</v>
      </c>
      <c r="I173">
        <v>40.588054999999997</v>
      </c>
    </row>
    <row r="174" spans="6:9" x14ac:dyDescent="0.2">
      <c r="F174" t="s">
        <v>43</v>
      </c>
      <c r="G174" t="s">
        <v>27</v>
      </c>
      <c r="H174">
        <v>2014</v>
      </c>
      <c r="I174">
        <v>50.768298999999999</v>
      </c>
    </row>
    <row r="175" spans="6:9" x14ac:dyDescent="0.2">
      <c r="F175" t="s">
        <v>44</v>
      </c>
      <c r="G175" t="s">
        <v>27</v>
      </c>
      <c r="H175">
        <v>2014</v>
      </c>
      <c r="I175">
        <v>24.158854000000002</v>
      </c>
    </row>
    <row r="176" spans="6:9" x14ac:dyDescent="0.2">
      <c r="F176" t="s">
        <v>45</v>
      </c>
      <c r="G176" t="s">
        <v>27</v>
      </c>
      <c r="H176">
        <v>2014</v>
      </c>
      <c r="I176">
        <v>58.585856999999997</v>
      </c>
    </row>
    <row r="177" spans="6:9" x14ac:dyDescent="0.2">
      <c r="F177" t="s">
        <v>46</v>
      </c>
      <c r="G177" t="s">
        <v>27</v>
      </c>
      <c r="H177">
        <v>2014</v>
      </c>
      <c r="I177">
        <v>67.746727000000007</v>
      </c>
    </row>
    <row r="178" spans="6:9" x14ac:dyDescent="0.2">
      <c r="F178" t="s">
        <v>47</v>
      </c>
      <c r="G178" t="s">
        <v>27</v>
      </c>
      <c r="H178">
        <v>2014</v>
      </c>
      <c r="I178">
        <v>52.928134999999997</v>
      </c>
    </row>
    <row r="179" spans="6:9" x14ac:dyDescent="0.2">
      <c r="F179" t="s">
        <v>48</v>
      </c>
      <c r="G179" t="s">
        <v>27</v>
      </c>
      <c r="H179">
        <v>2014</v>
      </c>
      <c r="I179">
        <v>20.312201999999999</v>
      </c>
    </row>
    <row r="180" spans="6:9" x14ac:dyDescent="0.2">
      <c r="F180" t="s">
        <v>49</v>
      </c>
      <c r="G180" t="s">
        <v>27</v>
      </c>
      <c r="H180">
        <v>2014</v>
      </c>
      <c r="I180">
        <v>44.287261999999998</v>
      </c>
    </row>
    <row r="181" spans="6:9" x14ac:dyDescent="0.2">
      <c r="F181" t="s">
        <v>50</v>
      </c>
      <c r="G181" t="s">
        <v>27</v>
      </c>
      <c r="H181">
        <v>2014</v>
      </c>
      <c r="I181">
        <v>40.402225000000001</v>
      </c>
    </row>
    <row r="182" spans="6:9" x14ac:dyDescent="0.2">
      <c r="F182" t="s">
        <v>51</v>
      </c>
      <c r="G182" t="s">
        <v>27</v>
      </c>
      <c r="H182">
        <v>2014</v>
      </c>
      <c r="I182">
        <v>49.008167</v>
      </c>
    </row>
    <row r="183" spans="6:9" x14ac:dyDescent="0.2">
      <c r="F183" t="s">
        <v>52</v>
      </c>
      <c r="G183" t="s">
        <v>27</v>
      </c>
      <c r="H183">
        <v>2014</v>
      </c>
      <c r="I183">
        <v>42.60154</v>
      </c>
    </row>
    <row r="184" spans="6:9" x14ac:dyDescent="0.2">
      <c r="F184" t="s">
        <v>53</v>
      </c>
      <c r="G184" t="s">
        <v>27</v>
      </c>
      <c r="H184">
        <v>2014</v>
      </c>
      <c r="I184">
        <v>31.439876999999999</v>
      </c>
    </row>
    <row r="185" spans="6:9" x14ac:dyDescent="0.2">
      <c r="F185" t="s">
        <v>54</v>
      </c>
      <c r="G185" t="s">
        <v>27</v>
      </c>
      <c r="H185">
        <v>2014</v>
      </c>
      <c r="I185">
        <v>29.826096</v>
      </c>
    </row>
    <row r="186" spans="6:9" x14ac:dyDescent="0.2">
      <c r="F186" t="s">
        <v>55</v>
      </c>
      <c r="G186" t="s">
        <v>27</v>
      </c>
      <c r="H186">
        <v>2014</v>
      </c>
      <c r="I186">
        <v>41.477401999999998</v>
      </c>
    </row>
    <row r="187" spans="6:9" x14ac:dyDescent="0.2">
      <c r="F187" t="s">
        <v>56</v>
      </c>
      <c r="G187" t="s">
        <v>27</v>
      </c>
      <c r="H187">
        <v>2014</v>
      </c>
      <c r="I187">
        <v>45.978122999999997</v>
      </c>
    </row>
    <row r="188" spans="6:9" x14ac:dyDescent="0.2">
      <c r="F188" t="s">
        <v>57</v>
      </c>
      <c r="G188" t="s">
        <v>27</v>
      </c>
      <c r="H188">
        <v>2014</v>
      </c>
      <c r="I188">
        <v>44.214348000000001</v>
      </c>
    </row>
    <row r="189" spans="6:9" x14ac:dyDescent="0.2">
      <c r="F189" t="s">
        <v>58</v>
      </c>
      <c r="G189" t="s">
        <v>27</v>
      </c>
      <c r="H189">
        <v>2014</v>
      </c>
      <c r="I189">
        <v>24.793388</v>
      </c>
    </row>
    <row r="190" spans="6:9" x14ac:dyDescent="0.2">
      <c r="F190" t="s">
        <v>59</v>
      </c>
      <c r="G190" t="s">
        <v>27</v>
      </c>
      <c r="H190">
        <v>2014</v>
      </c>
      <c r="I190">
        <v>49.185982000000003</v>
      </c>
    </row>
    <row r="191" spans="6:9" x14ac:dyDescent="0.2">
      <c r="F191" t="s">
        <v>60</v>
      </c>
      <c r="G191" t="s">
        <v>27</v>
      </c>
      <c r="H191">
        <v>2014</v>
      </c>
      <c r="I191">
        <v>45.663815</v>
      </c>
    </row>
    <row r="192" spans="6:9" x14ac:dyDescent="0.2">
      <c r="F192" t="s">
        <v>124</v>
      </c>
      <c r="G192" t="s">
        <v>27</v>
      </c>
      <c r="H192">
        <v>2014</v>
      </c>
      <c r="I192">
        <v>18.801071</v>
      </c>
    </row>
    <row r="193" spans="6:9" x14ac:dyDescent="0.2">
      <c r="F193" t="s">
        <v>125</v>
      </c>
      <c r="G193" t="s">
        <v>27</v>
      </c>
      <c r="H193">
        <v>2014</v>
      </c>
      <c r="I193">
        <v>16.276585000000001</v>
      </c>
    </row>
    <row r="194" spans="6:9" x14ac:dyDescent="0.2">
      <c r="F194" t="s">
        <v>62</v>
      </c>
      <c r="G194" t="s">
        <v>27</v>
      </c>
      <c r="H194">
        <v>2014</v>
      </c>
      <c r="I194">
        <v>40.421607999999999</v>
      </c>
    </row>
    <row r="195" spans="6:9" x14ac:dyDescent="0.2">
      <c r="F195" t="s">
        <v>63</v>
      </c>
      <c r="G195" t="s">
        <v>27</v>
      </c>
      <c r="H195">
        <v>2014</v>
      </c>
      <c r="I195">
        <v>46.005543000000003</v>
      </c>
    </row>
    <row r="196" spans="6:9" x14ac:dyDescent="0.2">
      <c r="F196" t="s">
        <v>127</v>
      </c>
      <c r="G196" t="s">
        <v>27</v>
      </c>
      <c r="H196">
        <v>2014</v>
      </c>
      <c r="I196">
        <v>59.283211000000001</v>
      </c>
    </row>
    <row r="197" spans="6:9" x14ac:dyDescent="0.2">
      <c r="F197" t="s">
        <v>128</v>
      </c>
      <c r="G197" t="s">
        <v>27</v>
      </c>
      <c r="H197">
        <v>2014</v>
      </c>
      <c r="I197">
        <v>25.762744999999999</v>
      </c>
    </row>
    <row r="198" spans="6:9" x14ac:dyDescent="0.2">
      <c r="F198" t="s">
        <v>64</v>
      </c>
      <c r="G198" t="s">
        <v>27</v>
      </c>
      <c r="H198">
        <v>2014</v>
      </c>
      <c r="I198">
        <v>38.080215000000003</v>
      </c>
    </row>
    <row r="199" spans="6:9" x14ac:dyDescent="0.2">
      <c r="F199" t="s">
        <v>129</v>
      </c>
      <c r="G199" t="s">
        <v>27</v>
      </c>
      <c r="H199">
        <v>2014</v>
      </c>
      <c r="I199">
        <v>10.591659999999999</v>
      </c>
    </row>
    <row r="200" spans="6:9" x14ac:dyDescent="0.2">
      <c r="F200" t="s">
        <v>26</v>
      </c>
      <c r="G200" t="s">
        <v>27</v>
      </c>
      <c r="H200">
        <v>2014</v>
      </c>
      <c r="I200">
        <v>33.478766999999998</v>
      </c>
    </row>
    <row r="201" spans="6:9" x14ac:dyDescent="0.2">
      <c r="F201" t="s">
        <v>34</v>
      </c>
      <c r="G201" t="s">
        <v>27</v>
      </c>
      <c r="H201">
        <v>2014</v>
      </c>
      <c r="I201">
        <v>45.068905000000001</v>
      </c>
    </row>
    <row r="202" spans="6:9" x14ac:dyDescent="0.2">
      <c r="F202" t="s">
        <v>57</v>
      </c>
      <c r="G202" t="s">
        <v>27</v>
      </c>
      <c r="H202">
        <v>2014</v>
      </c>
      <c r="I202">
        <v>29.646446000000001</v>
      </c>
    </row>
    <row r="203" spans="6:9" x14ac:dyDescent="0.2">
      <c r="F203" t="s">
        <v>60</v>
      </c>
      <c r="G203" t="s">
        <v>27</v>
      </c>
      <c r="H203">
        <v>2014</v>
      </c>
      <c r="I203">
        <v>41.037685000000003</v>
      </c>
    </row>
    <row r="204" spans="6:9" x14ac:dyDescent="0.2">
      <c r="F204" t="s">
        <v>127</v>
      </c>
      <c r="G204" t="s">
        <v>27</v>
      </c>
      <c r="H204">
        <v>2014</v>
      </c>
      <c r="I204">
        <v>49.264693999999999</v>
      </c>
    </row>
    <row r="205" spans="6:9" x14ac:dyDescent="0.2">
      <c r="F205" t="s">
        <v>32</v>
      </c>
      <c r="G205" t="s">
        <v>27</v>
      </c>
      <c r="H205">
        <v>2014</v>
      </c>
      <c r="I205">
        <v>26.341699999999999</v>
      </c>
    </row>
    <row r="206" spans="6:9" x14ac:dyDescent="0.2">
      <c r="F206" t="s">
        <v>53</v>
      </c>
      <c r="G206" t="s">
        <v>27</v>
      </c>
      <c r="H206">
        <v>2014</v>
      </c>
      <c r="I206">
        <v>12.843121999999999</v>
      </c>
    </row>
    <row r="207" spans="6:9" x14ac:dyDescent="0.2">
      <c r="F207" t="s">
        <v>56</v>
      </c>
      <c r="G207" t="s">
        <v>27</v>
      </c>
      <c r="H207">
        <v>2014</v>
      </c>
      <c r="I207">
        <v>29.890685999999999</v>
      </c>
    </row>
    <row r="208" spans="6:9" x14ac:dyDescent="0.2">
      <c r="F208" t="s">
        <v>59</v>
      </c>
      <c r="G208" t="s">
        <v>27</v>
      </c>
      <c r="H208">
        <v>2014</v>
      </c>
      <c r="I208">
        <v>34.806614000000003</v>
      </c>
    </row>
    <row r="209" spans="6:9" x14ac:dyDescent="0.2">
      <c r="F209" t="s">
        <v>62</v>
      </c>
      <c r="G209" t="s">
        <v>27</v>
      </c>
      <c r="H209">
        <v>2014</v>
      </c>
      <c r="I209">
        <v>35.655608999999998</v>
      </c>
    </row>
    <row r="210" spans="6:9" x14ac:dyDescent="0.2">
      <c r="F210" t="s">
        <v>41</v>
      </c>
      <c r="G210" t="s">
        <v>27</v>
      </c>
      <c r="H210">
        <v>2014</v>
      </c>
      <c r="I210">
        <v>16.912523</v>
      </c>
    </row>
    <row r="211" spans="6:9" x14ac:dyDescent="0.2">
      <c r="F211" t="s">
        <v>44</v>
      </c>
      <c r="G211" t="s">
        <v>27</v>
      </c>
      <c r="H211">
        <v>2014</v>
      </c>
      <c r="I211">
        <v>12.347163</v>
      </c>
    </row>
    <row r="212" spans="6:9" x14ac:dyDescent="0.2">
      <c r="F212" t="s">
        <v>47</v>
      </c>
      <c r="G212" t="s">
        <v>27</v>
      </c>
      <c r="H212">
        <v>2014</v>
      </c>
      <c r="I212">
        <v>31.733719000000001</v>
      </c>
    </row>
    <row r="213" spans="6:9" x14ac:dyDescent="0.2">
      <c r="F213" t="s">
        <v>50</v>
      </c>
      <c r="G213" t="s">
        <v>27</v>
      </c>
      <c r="H213">
        <v>2014</v>
      </c>
      <c r="I213">
        <v>28.944292000000001</v>
      </c>
    </row>
    <row r="214" spans="6:9" x14ac:dyDescent="0.2">
      <c r="F214" t="s">
        <v>64</v>
      </c>
      <c r="G214" t="s">
        <v>27</v>
      </c>
      <c r="H214">
        <v>2014</v>
      </c>
      <c r="I214">
        <v>17.947745999999999</v>
      </c>
    </row>
    <row r="215" spans="6:9" x14ac:dyDescent="0.2">
      <c r="F215" t="s">
        <v>33</v>
      </c>
      <c r="G215" t="s">
        <v>27</v>
      </c>
      <c r="H215">
        <v>2014</v>
      </c>
      <c r="I215">
        <v>21.348082999999999</v>
      </c>
    </row>
    <row r="216" spans="6:9" x14ac:dyDescent="0.2">
      <c r="F216" t="s">
        <v>35</v>
      </c>
      <c r="G216" t="s">
        <v>27</v>
      </c>
      <c r="H216">
        <v>2014</v>
      </c>
      <c r="I216">
        <v>15.144273999999999</v>
      </c>
    </row>
    <row r="217" spans="6:9" x14ac:dyDescent="0.2">
      <c r="F217" t="s">
        <v>38</v>
      </c>
      <c r="G217" t="s">
        <v>27</v>
      </c>
      <c r="H217">
        <v>2014</v>
      </c>
      <c r="I217">
        <v>21.628959999999999</v>
      </c>
    </row>
    <row r="218" spans="6:9" x14ac:dyDescent="0.2">
      <c r="F218" t="s">
        <v>49</v>
      </c>
      <c r="G218" t="s">
        <v>27</v>
      </c>
      <c r="H218">
        <v>2014</v>
      </c>
      <c r="I218">
        <v>26.942083</v>
      </c>
    </row>
    <row r="219" spans="6:9" x14ac:dyDescent="0.2">
      <c r="F219" t="s">
        <v>52</v>
      </c>
      <c r="G219" t="s">
        <v>27</v>
      </c>
      <c r="H219">
        <v>2014</v>
      </c>
      <c r="I219">
        <v>13.688840000000001</v>
      </c>
    </row>
    <row r="220" spans="6:9" x14ac:dyDescent="0.2">
      <c r="F220" t="s">
        <v>55</v>
      </c>
      <c r="G220" t="s">
        <v>27</v>
      </c>
      <c r="H220">
        <v>2014</v>
      </c>
      <c r="I220">
        <v>21.161010999999998</v>
      </c>
    </row>
    <row r="221" spans="6:9" x14ac:dyDescent="0.2">
      <c r="F221" t="s">
        <v>58</v>
      </c>
      <c r="G221" t="s">
        <v>27</v>
      </c>
      <c r="H221">
        <v>2014</v>
      </c>
      <c r="I221">
        <v>9.9961328999999992</v>
      </c>
    </row>
    <row r="222" spans="6:9" x14ac:dyDescent="0.2">
      <c r="F222" t="s">
        <v>37</v>
      </c>
      <c r="G222" t="s">
        <v>27</v>
      </c>
      <c r="H222">
        <v>2014</v>
      </c>
      <c r="I222">
        <v>34.174263000000003</v>
      </c>
    </row>
    <row r="223" spans="6:9" x14ac:dyDescent="0.2">
      <c r="F223" t="s">
        <v>40</v>
      </c>
      <c r="G223" t="s">
        <v>27</v>
      </c>
      <c r="H223">
        <v>2014</v>
      </c>
      <c r="I223">
        <v>21.076225000000001</v>
      </c>
    </row>
    <row r="224" spans="6:9" x14ac:dyDescent="0.2">
      <c r="F224" t="s">
        <v>43</v>
      </c>
      <c r="G224" t="s">
        <v>27</v>
      </c>
      <c r="H224">
        <v>2014</v>
      </c>
      <c r="I224">
        <v>24.311575000000001</v>
      </c>
    </row>
    <row r="225" spans="6:9" x14ac:dyDescent="0.2">
      <c r="F225" t="s">
        <v>46</v>
      </c>
      <c r="G225" t="s">
        <v>27</v>
      </c>
      <c r="H225">
        <v>2014</v>
      </c>
      <c r="I225">
        <v>17.316206000000001</v>
      </c>
    </row>
    <row r="226" spans="6:9" x14ac:dyDescent="0.2">
      <c r="F226" t="s">
        <v>36</v>
      </c>
      <c r="G226" t="s">
        <v>27</v>
      </c>
      <c r="H226">
        <v>2014</v>
      </c>
      <c r="I226">
        <v>29.069925000000001</v>
      </c>
    </row>
    <row r="227" spans="6:9" x14ac:dyDescent="0.2">
      <c r="F227" t="s">
        <v>39</v>
      </c>
      <c r="G227" t="s">
        <v>27</v>
      </c>
      <c r="H227">
        <v>2014</v>
      </c>
      <c r="I227">
        <v>25.469536000000002</v>
      </c>
    </row>
    <row r="228" spans="6:9" x14ac:dyDescent="0.2">
      <c r="F228" t="s">
        <v>42</v>
      </c>
      <c r="G228" t="s">
        <v>27</v>
      </c>
      <c r="H228">
        <v>2014</v>
      </c>
      <c r="I228">
        <v>28.778482</v>
      </c>
    </row>
    <row r="229" spans="6:9" x14ac:dyDescent="0.2">
      <c r="F229" t="s">
        <v>45</v>
      </c>
      <c r="G229" t="s">
        <v>27</v>
      </c>
      <c r="H229">
        <v>2014</v>
      </c>
      <c r="I229">
        <v>35.049019000000001</v>
      </c>
    </row>
    <row r="230" spans="6:9" x14ac:dyDescent="0.2">
      <c r="F230" t="s">
        <v>48</v>
      </c>
      <c r="G230" t="s">
        <v>27</v>
      </c>
      <c r="H230">
        <v>2014</v>
      </c>
      <c r="I230">
        <v>11.814731999999999</v>
      </c>
    </row>
    <row r="231" spans="6:9" x14ac:dyDescent="0.2">
      <c r="F231" t="s">
        <v>51</v>
      </c>
      <c r="G231" t="s">
        <v>27</v>
      </c>
      <c r="H231">
        <v>2014</v>
      </c>
      <c r="I231">
        <v>31.675567999999998</v>
      </c>
    </row>
    <row r="232" spans="6:9" x14ac:dyDescent="0.2">
      <c r="F232" t="s">
        <v>54</v>
      </c>
      <c r="G232" t="s">
        <v>27</v>
      </c>
      <c r="H232">
        <v>2014</v>
      </c>
      <c r="I232">
        <v>13.881691</v>
      </c>
    </row>
    <row r="233" spans="6:9" x14ac:dyDescent="0.2">
      <c r="F233" t="s">
        <v>125</v>
      </c>
      <c r="G233" t="s">
        <v>27</v>
      </c>
      <c r="H233">
        <v>2014</v>
      </c>
      <c r="I233">
        <v>11.153675</v>
      </c>
    </row>
    <row r="234" spans="6:9" x14ac:dyDescent="0.2">
      <c r="F234" t="s">
        <v>63</v>
      </c>
      <c r="G234" t="s">
        <v>27</v>
      </c>
      <c r="H234">
        <v>2014</v>
      </c>
      <c r="I234">
        <v>47.393729999999998</v>
      </c>
    </row>
    <row r="235" spans="6:9" x14ac:dyDescent="0.2">
      <c r="F235" t="s">
        <v>65</v>
      </c>
      <c r="G235" t="s">
        <v>27</v>
      </c>
      <c r="H235">
        <v>2014</v>
      </c>
      <c r="I235">
        <v>41.548836999999999</v>
      </c>
    </row>
    <row r="236" spans="6:9" x14ac:dyDescent="0.2">
      <c r="F236" t="s">
        <v>66</v>
      </c>
      <c r="G236" t="s">
        <v>27</v>
      </c>
      <c r="H236">
        <v>2014</v>
      </c>
      <c r="I236">
        <v>39.436726</v>
      </c>
    </row>
    <row r="237" spans="6:9" x14ac:dyDescent="0.2">
      <c r="F237" t="s">
        <v>130</v>
      </c>
      <c r="G237" t="s">
        <v>27</v>
      </c>
      <c r="H237">
        <v>2014</v>
      </c>
      <c r="I237">
        <v>27.735731000000001</v>
      </c>
    </row>
    <row r="238" spans="6:9" x14ac:dyDescent="0.2">
      <c r="F238" t="s">
        <v>124</v>
      </c>
      <c r="G238" t="s">
        <v>27</v>
      </c>
      <c r="H238">
        <v>2014</v>
      </c>
      <c r="I238">
        <v>17.639267</v>
      </c>
    </row>
    <row r="239" spans="6:9" x14ac:dyDescent="0.2">
      <c r="F239" t="s">
        <v>130</v>
      </c>
      <c r="G239" t="s">
        <v>27</v>
      </c>
      <c r="H239">
        <v>2014</v>
      </c>
      <c r="I239">
        <v>16.064071999999999</v>
      </c>
    </row>
    <row r="240" spans="6:9" x14ac:dyDescent="0.2">
      <c r="F240" t="s">
        <v>66</v>
      </c>
      <c r="G240" t="s">
        <v>27</v>
      </c>
      <c r="H240">
        <v>2014</v>
      </c>
      <c r="I240">
        <v>23.0198</v>
      </c>
    </row>
    <row r="241" spans="6:9" x14ac:dyDescent="0.2">
      <c r="F241" t="s">
        <v>131</v>
      </c>
      <c r="G241" t="s">
        <v>27</v>
      </c>
      <c r="H241">
        <v>2014</v>
      </c>
      <c r="I241">
        <v>52.552208</v>
      </c>
    </row>
    <row r="242" spans="6:9" x14ac:dyDescent="0.2">
      <c r="F242" t="s">
        <v>131</v>
      </c>
      <c r="G242" t="s">
        <v>27</v>
      </c>
      <c r="H242">
        <v>2014</v>
      </c>
      <c r="I242">
        <v>27.637457000000001</v>
      </c>
    </row>
    <row r="243" spans="6:9" x14ac:dyDescent="0.2">
      <c r="F243" t="s">
        <v>128</v>
      </c>
      <c r="G243" t="s">
        <v>27</v>
      </c>
      <c r="H243">
        <v>2014</v>
      </c>
      <c r="I243">
        <v>15.455496</v>
      </c>
    </row>
    <row r="244" spans="6:9" x14ac:dyDescent="0.2">
      <c r="F244" t="s">
        <v>129</v>
      </c>
      <c r="G244" t="s">
        <v>27</v>
      </c>
      <c r="H244">
        <v>2014</v>
      </c>
      <c r="I244">
        <v>11.000934000000001</v>
      </c>
    </row>
    <row r="245" spans="6:9" x14ac:dyDescent="0.2">
      <c r="F245" t="s">
        <v>132</v>
      </c>
      <c r="G245" t="s">
        <v>27</v>
      </c>
      <c r="H245">
        <v>2014</v>
      </c>
      <c r="I245">
        <v>28.704456</v>
      </c>
    </row>
    <row r="246" spans="6:9" x14ac:dyDescent="0.2">
      <c r="F246" t="s">
        <v>132</v>
      </c>
      <c r="G246" t="s">
        <v>27</v>
      </c>
      <c r="H246">
        <v>2014</v>
      </c>
      <c r="I246">
        <v>20.683789999999998</v>
      </c>
    </row>
    <row r="247" spans="6:9" x14ac:dyDescent="0.2">
      <c r="F247" t="s">
        <v>65</v>
      </c>
      <c r="G247" t="s">
        <v>27</v>
      </c>
      <c r="H247">
        <v>2014</v>
      </c>
      <c r="I247">
        <v>25.576326999999999</v>
      </c>
    </row>
    <row r="248" spans="6:9" x14ac:dyDescent="0.2">
      <c r="F248" s="6" t="s">
        <v>26</v>
      </c>
      <c r="G248" s="6" t="s">
        <v>27</v>
      </c>
      <c r="H248" s="6">
        <v>2013</v>
      </c>
      <c r="I248" s="6">
        <v>45.745182</v>
      </c>
    </row>
    <row r="249" spans="6:9" x14ac:dyDescent="0.2">
      <c r="F249" t="s">
        <v>33</v>
      </c>
      <c r="G249" t="s">
        <v>27</v>
      </c>
      <c r="H249">
        <v>2013</v>
      </c>
      <c r="I249">
        <v>38.666091999999999</v>
      </c>
    </row>
    <row r="250" spans="6:9" x14ac:dyDescent="0.2">
      <c r="F250" t="s">
        <v>32</v>
      </c>
      <c r="G250" t="s">
        <v>27</v>
      </c>
      <c r="H250">
        <v>2013</v>
      </c>
      <c r="I250">
        <v>42.663147000000002</v>
      </c>
    </row>
    <row r="251" spans="6:9" x14ac:dyDescent="0.2">
      <c r="F251" t="s">
        <v>34</v>
      </c>
      <c r="G251" t="s">
        <v>27</v>
      </c>
      <c r="H251">
        <v>2013</v>
      </c>
      <c r="I251">
        <v>57.603394000000002</v>
      </c>
    </row>
    <row r="252" spans="6:9" x14ac:dyDescent="0.2">
      <c r="F252" t="s">
        <v>35</v>
      </c>
      <c r="G252" t="s">
        <v>27</v>
      </c>
      <c r="H252">
        <v>2013</v>
      </c>
      <c r="I252">
        <v>29.195036000000002</v>
      </c>
    </row>
    <row r="253" spans="6:9" x14ac:dyDescent="0.2">
      <c r="F253" t="s">
        <v>36</v>
      </c>
      <c r="G253" t="s">
        <v>27</v>
      </c>
      <c r="H253">
        <v>2013</v>
      </c>
      <c r="I253">
        <v>41.241301999999997</v>
      </c>
    </row>
    <row r="254" spans="6:9" x14ac:dyDescent="0.2">
      <c r="F254" t="s">
        <v>37</v>
      </c>
      <c r="G254" t="s">
        <v>27</v>
      </c>
      <c r="H254">
        <v>2013</v>
      </c>
      <c r="I254">
        <v>39.992778999999999</v>
      </c>
    </row>
    <row r="255" spans="6:9" x14ac:dyDescent="0.2">
      <c r="F255" t="s">
        <v>38</v>
      </c>
      <c r="G255" t="s">
        <v>27</v>
      </c>
      <c r="H255">
        <v>2013</v>
      </c>
      <c r="I255">
        <v>44.055720999999998</v>
      </c>
    </row>
    <row r="256" spans="6:9" x14ac:dyDescent="0.2">
      <c r="F256" t="s">
        <v>39</v>
      </c>
      <c r="G256" t="s">
        <v>27</v>
      </c>
      <c r="H256">
        <v>2013</v>
      </c>
      <c r="I256">
        <v>29.995255</v>
      </c>
    </row>
    <row r="257" spans="6:9" x14ac:dyDescent="0.2">
      <c r="F257" t="s">
        <v>40</v>
      </c>
      <c r="G257" t="s">
        <v>27</v>
      </c>
      <c r="H257">
        <v>2013</v>
      </c>
      <c r="I257">
        <v>37.168961000000003</v>
      </c>
    </row>
    <row r="258" spans="6:9" x14ac:dyDescent="0.2">
      <c r="F258" t="s">
        <v>41</v>
      </c>
      <c r="G258" t="s">
        <v>27</v>
      </c>
      <c r="H258">
        <v>2013</v>
      </c>
      <c r="I258">
        <v>30.876373000000001</v>
      </c>
    </row>
    <row r="259" spans="6:9" x14ac:dyDescent="0.2">
      <c r="F259" t="s">
        <v>42</v>
      </c>
      <c r="G259" t="s">
        <v>27</v>
      </c>
      <c r="H259">
        <v>2013</v>
      </c>
      <c r="I259">
        <v>39.842556000000002</v>
      </c>
    </row>
    <row r="260" spans="6:9" x14ac:dyDescent="0.2">
      <c r="F260" t="s">
        <v>43</v>
      </c>
      <c r="G260" t="s">
        <v>27</v>
      </c>
      <c r="H260">
        <v>2013</v>
      </c>
      <c r="I260">
        <v>51.073551000000002</v>
      </c>
    </row>
    <row r="261" spans="6:9" x14ac:dyDescent="0.2">
      <c r="F261" t="s">
        <v>44</v>
      </c>
      <c r="G261" t="s">
        <v>27</v>
      </c>
      <c r="H261">
        <v>2013</v>
      </c>
      <c r="I261">
        <v>22.744907000000001</v>
      </c>
    </row>
    <row r="262" spans="6:9" x14ac:dyDescent="0.2">
      <c r="F262" t="s">
        <v>45</v>
      </c>
      <c r="G262" t="s">
        <v>27</v>
      </c>
      <c r="H262">
        <v>2013</v>
      </c>
      <c r="I262">
        <v>58.368496</v>
      </c>
    </row>
    <row r="263" spans="6:9" x14ac:dyDescent="0.2">
      <c r="F263" t="s">
        <v>46</v>
      </c>
      <c r="G263" t="s">
        <v>27</v>
      </c>
      <c r="H263">
        <v>2013</v>
      </c>
      <c r="I263">
        <v>67.141861000000006</v>
      </c>
    </row>
    <row r="264" spans="6:9" x14ac:dyDescent="0.2">
      <c r="F264" t="s">
        <v>47</v>
      </c>
      <c r="G264" t="s">
        <v>27</v>
      </c>
      <c r="H264">
        <v>2013</v>
      </c>
      <c r="I264">
        <v>48.131442999999997</v>
      </c>
    </row>
    <row r="265" spans="6:9" x14ac:dyDescent="0.2">
      <c r="F265" t="s">
        <v>48</v>
      </c>
      <c r="G265" t="s">
        <v>27</v>
      </c>
      <c r="H265">
        <v>2013</v>
      </c>
      <c r="I265">
        <v>20.856949</v>
      </c>
    </row>
    <row r="266" spans="6:9" x14ac:dyDescent="0.2">
      <c r="F266" t="s">
        <v>49</v>
      </c>
      <c r="G266" t="s">
        <v>27</v>
      </c>
      <c r="H266">
        <v>2013</v>
      </c>
      <c r="I266">
        <v>42.863593999999999</v>
      </c>
    </row>
    <row r="267" spans="6:9" x14ac:dyDescent="0.2">
      <c r="F267" t="s">
        <v>51</v>
      </c>
      <c r="G267" t="s">
        <v>27</v>
      </c>
      <c r="H267">
        <v>2013</v>
      </c>
      <c r="I267">
        <v>46.648712000000003</v>
      </c>
    </row>
    <row r="268" spans="6:9" x14ac:dyDescent="0.2">
      <c r="F268" t="s">
        <v>52</v>
      </c>
      <c r="G268" t="s">
        <v>27</v>
      </c>
      <c r="H268">
        <v>2013</v>
      </c>
      <c r="I268">
        <v>41.821510000000004</v>
      </c>
    </row>
    <row r="269" spans="6:9" x14ac:dyDescent="0.2">
      <c r="F269" t="s">
        <v>53</v>
      </c>
      <c r="G269" t="s">
        <v>27</v>
      </c>
      <c r="H269">
        <v>2013</v>
      </c>
      <c r="I269">
        <v>29.313472999999998</v>
      </c>
    </row>
    <row r="270" spans="6:9" x14ac:dyDescent="0.2">
      <c r="F270" t="s">
        <v>54</v>
      </c>
      <c r="G270" t="s">
        <v>27</v>
      </c>
      <c r="H270">
        <v>2013</v>
      </c>
      <c r="I270">
        <v>29.674645999999999</v>
      </c>
    </row>
    <row r="271" spans="6:9" x14ac:dyDescent="0.2">
      <c r="F271" t="s">
        <v>55</v>
      </c>
      <c r="G271" t="s">
        <v>27</v>
      </c>
      <c r="H271">
        <v>2013</v>
      </c>
      <c r="I271">
        <v>41.089592000000003</v>
      </c>
    </row>
    <row r="272" spans="6:9" x14ac:dyDescent="0.2">
      <c r="F272" t="s">
        <v>56</v>
      </c>
      <c r="G272" t="s">
        <v>27</v>
      </c>
      <c r="H272">
        <v>2013</v>
      </c>
      <c r="I272">
        <v>44.817905000000003</v>
      </c>
    </row>
    <row r="273" spans="6:9" x14ac:dyDescent="0.2">
      <c r="F273" t="s">
        <v>57</v>
      </c>
      <c r="G273" t="s">
        <v>27</v>
      </c>
      <c r="H273">
        <v>2013</v>
      </c>
      <c r="I273">
        <v>41.891548</v>
      </c>
    </row>
    <row r="274" spans="6:9" x14ac:dyDescent="0.2">
      <c r="F274" t="s">
        <v>58</v>
      </c>
      <c r="G274" t="s">
        <v>27</v>
      </c>
      <c r="H274">
        <v>2013</v>
      </c>
      <c r="I274">
        <v>22.456688</v>
      </c>
    </row>
    <row r="275" spans="6:9" x14ac:dyDescent="0.2">
      <c r="F275" t="s">
        <v>59</v>
      </c>
      <c r="G275" t="s">
        <v>27</v>
      </c>
      <c r="H275">
        <v>2013</v>
      </c>
      <c r="I275">
        <v>48.313580000000002</v>
      </c>
    </row>
    <row r="276" spans="6:9" x14ac:dyDescent="0.2">
      <c r="F276" t="s">
        <v>60</v>
      </c>
      <c r="G276" t="s">
        <v>27</v>
      </c>
      <c r="H276">
        <v>2013</v>
      </c>
      <c r="I276">
        <v>44.779468999999999</v>
      </c>
    </row>
    <row r="277" spans="6:9" x14ac:dyDescent="0.2">
      <c r="F277" t="s">
        <v>124</v>
      </c>
      <c r="G277" t="s">
        <v>27</v>
      </c>
      <c r="H277">
        <v>2013</v>
      </c>
      <c r="I277">
        <v>19.331865000000001</v>
      </c>
    </row>
    <row r="278" spans="6:9" x14ac:dyDescent="0.2">
      <c r="F278" t="s">
        <v>125</v>
      </c>
      <c r="G278" t="s">
        <v>27</v>
      </c>
      <c r="H278">
        <v>2013</v>
      </c>
      <c r="I278">
        <v>15.2918</v>
      </c>
    </row>
    <row r="279" spans="6:9" x14ac:dyDescent="0.2">
      <c r="F279" t="s">
        <v>61</v>
      </c>
      <c r="G279" t="s">
        <v>27</v>
      </c>
      <c r="H279">
        <v>2013</v>
      </c>
      <c r="I279">
        <v>27.272480000000002</v>
      </c>
    </row>
    <row r="280" spans="6:9" x14ac:dyDescent="0.2">
      <c r="F280" t="s">
        <v>62</v>
      </c>
      <c r="G280" t="s">
        <v>27</v>
      </c>
      <c r="H280">
        <v>2013</v>
      </c>
      <c r="I280">
        <v>40.439819</v>
      </c>
    </row>
    <row r="281" spans="6:9" x14ac:dyDescent="0.2">
      <c r="F281" t="s">
        <v>126</v>
      </c>
      <c r="G281" t="s">
        <v>27</v>
      </c>
      <c r="H281">
        <v>2013</v>
      </c>
      <c r="I281">
        <v>10.561453999999999</v>
      </c>
    </row>
    <row r="282" spans="6:9" x14ac:dyDescent="0.2">
      <c r="F282" t="s">
        <v>63</v>
      </c>
      <c r="G282" t="s">
        <v>27</v>
      </c>
      <c r="H282">
        <v>2013</v>
      </c>
      <c r="I282">
        <v>44.848807999999998</v>
      </c>
    </row>
    <row r="283" spans="6:9" x14ac:dyDescent="0.2">
      <c r="F283" t="s">
        <v>127</v>
      </c>
      <c r="G283" t="s">
        <v>27</v>
      </c>
      <c r="H283">
        <v>2013</v>
      </c>
      <c r="I283">
        <v>58.153187000000003</v>
      </c>
    </row>
    <row r="284" spans="6:9" x14ac:dyDescent="0.2">
      <c r="F284" t="s">
        <v>64</v>
      </c>
      <c r="G284" t="s">
        <v>27</v>
      </c>
      <c r="H284">
        <v>2013</v>
      </c>
      <c r="I284">
        <v>37.393593000000003</v>
      </c>
    </row>
    <row r="285" spans="6:9" x14ac:dyDescent="0.2">
      <c r="F285" t="s">
        <v>129</v>
      </c>
      <c r="G285" t="s">
        <v>27</v>
      </c>
      <c r="H285">
        <v>2013</v>
      </c>
      <c r="I285">
        <v>10.120526</v>
      </c>
    </row>
    <row r="286" spans="6:9" x14ac:dyDescent="0.2">
      <c r="F286" t="s">
        <v>26</v>
      </c>
      <c r="G286" t="s">
        <v>27</v>
      </c>
      <c r="H286">
        <v>2013</v>
      </c>
      <c r="I286">
        <v>30.122944</v>
      </c>
    </row>
    <row r="287" spans="6:9" x14ac:dyDescent="0.2">
      <c r="F287" t="s">
        <v>34</v>
      </c>
      <c r="G287" t="s">
        <v>27</v>
      </c>
      <c r="H287">
        <v>2013</v>
      </c>
      <c r="I287">
        <v>44.616061999999999</v>
      </c>
    </row>
    <row r="288" spans="6:9" x14ac:dyDescent="0.2">
      <c r="F288" t="s">
        <v>57</v>
      </c>
      <c r="G288" t="s">
        <v>27</v>
      </c>
      <c r="H288">
        <v>2013</v>
      </c>
      <c r="I288">
        <v>29.066445999999999</v>
      </c>
    </row>
    <row r="289" spans="6:9" x14ac:dyDescent="0.2">
      <c r="F289" t="s">
        <v>60</v>
      </c>
      <c r="G289" t="s">
        <v>27</v>
      </c>
      <c r="H289">
        <v>2013</v>
      </c>
      <c r="I289">
        <v>41.813167999999997</v>
      </c>
    </row>
    <row r="290" spans="6:9" x14ac:dyDescent="0.2">
      <c r="F290" t="s">
        <v>127</v>
      </c>
      <c r="G290" t="s">
        <v>27</v>
      </c>
      <c r="H290">
        <v>2013</v>
      </c>
      <c r="I290">
        <v>49.582816999999999</v>
      </c>
    </row>
    <row r="291" spans="6:9" x14ac:dyDescent="0.2">
      <c r="F291" t="s">
        <v>32</v>
      </c>
      <c r="G291" t="s">
        <v>27</v>
      </c>
      <c r="H291">
        <v>2013</v>
      </c>
      <c r="I291">
        <v>25.990313</v>
      </c>
    </row>
    <row r="292" spans="6:9" x14ac:dyDescent="0.2">
      <c r="F292" t="s">
        <v>53</v>
      </c>
      <c r="G292" t="s">
        <v>27</v>
      </c>
      <c r="H292">
        <v>2013</v>
      </c>
      <c r="I292">
        <v>11.586498000000001</v>
      </c>
    </row>
    <row r="293" spans="6:9" x14ac:dyDescent="0.2">
      <c r="F293" t="s">
        <v>56</v>
      </c>
      <c r="G293" t="s">
        <v>27</v>
      </c>
      <c r="H293">
        <v>2013</v>
      </c>
      <c r="I293">
        <v>29.245854999999999</v>
      </c>
    </row>
    <row r="294" spans="6:9" x14ac:dyDescent="0.2">
      <c r="F294" t="s">
        <v>59</v>
      </c>
      <c r="G294" t="s">
        <v>27</v>
      </c>
      <c r="H294">
        <v>2013</v>
      </c>
      <c r="I294">
        <v>33.721207</v>
      </c>
    </row>
    <row r="295" spans="6:9" x14ac:dyDescent="0.2">
      <c r="F295" t="s">
        <v>62</v>
      </c>
      <c r="G295" t="s">
        <v>27</v>
      </c>
      <c r="H295">
        <v>2013</v>
      </c>
      <c r="I295">
        <v>35.245232000000001</v>
      </c>
    </row>
    <row r="296" spans="6:9" x14ac:dyDescent="0.2">
      <c r="F296" t="s">
        <v>41</v>
      </c>
      <c r="G296" t="s">
        <v>27</v>
      </c>
      <c r="H296">
        <v>2013</v>
      </c>
      <c r="I296">
        <v>15.968519000000001</v>
      </c>
    </row>
    <row r="297" spans="6:9" x14ac:dyDescent="0.2">
      <c r="F297" t="s">
        <v>44</v>
      </c>
      <c r="G297" t="s">
        <v>27</v>
      </c>
      <c r="H297">
        <v>2013</v>
      </c>
      <c r="I297">
        <v>11.918595</v>
      </c>
    </row>
    <row r="298" spans="6:9" x14ac:dyDescent="0.2">
      <c r="F298" t="s">
        <v>47</v>
      </c>
      <c r="G298" t="s">
        <v>27</v>
      </c>
      <c r="H298">
        <v>2013</v>
      </c>
      <c r="I298">
        <v>27.396370000000001</v>
      </c>
    </row>
    <row r="299" spans="6:9" x14ac:dyDescent="0.2">
      <c r="F299" t="s">
        <v>64</v>
      </c>
      <c r="G299" t="s">
        <v>27</v>
      </c>
      <c r="H299">
        <v>2013</v>
      </c>
      <c r="I299">
        <v>18.291885000000001</v>
      </c>
    </row>
    <row r="300" spans="6:9" x14ac:dyDescent="0.2">
      <c r="F300" t="s">
        <v>33</v>
      </c>
      <c r="G300" t="s">
        <v>27</v>
      </c>
      <c r="H300">
        <v>2013</v>
      </c>
      <c r="I300">
        <v>21.221412999999998</v>
      </c>
    </row>
    <row r="301" spans="6:9" x14ac:dyDescent="0.2">
      <c r="F301" t="s">
        <v>35</v>
      </c>
      <c r="G301" t="s">
        <v>27</v>
      </c>
      <c r="H301">
        <v>2013</v>
      </c>
      <c r="I301">
        <v>13.982365</v>
      </c>
    </row>
    <row r="302" spans="6:9" x14ac:dyDescent="0.2">
      <c r="F302" t="s">
        <v>38</v>
      </c>
      <c r="G302" t="s">
        <v>27</v>
      </c>
      <c r="H302">
        <v>2013</v>
      </c>
      <c r="I302">
        <v>20.269490999999999</v>
      </c>
    </row>
    <row r="303" spans="6:9" x14ac:dyDescent="0.2">
      <c r="F303" t="s">
        <v>61</v>
      </c>
      <c r="G303" t="s">
        <v>27</v>
      </c>
      <c r="H303">
        <v>2013</v>
      </c>
      <c r="I303">
        <v>14.499148</v>
      </c>
    </row>
    <row r="304" spans="6:9" x14ac:dyDescent="0.2">
      <c r="F304" t="s">
        <v>49</v>
      </c>
      <c r="G304" t="s">
        <v>27</v>
      </c>
      <c r="H304">
        <v>2013</v>
      </c>
      <c r="I304">
        <v>27.268174999999999</v>
      </c>
    </row>
    <row r="305" spans="6:9" x14ac:dyDescent="0.2">
      <c r="F305" t="s">
        <v>52</v>
      </c>
      <c r="G305" t="s">
        <v>27</v>
      </c>
      <c r="H305">
        <v>2013</v>
      </c>
      <c r="I305">
        <v>13.200502</v>
      </c>
    </row>
    <row r="306" spans="6:9" x14ac:dyDescent="0.2">
      <c r="F306" t="s">
        <v>55</v>
      </c>
      <c r="G306" t="s">
        <v>27</v>
      </c>
      <c r="H306">
        <v>2013</v>
      </c>
      <c r="I306">
        <v>20.213315999999999</v>
      </c>
    </row>
    <row r="307" spans="6:9" x14ac:dyDescent="0.2">
      <c r="F307" t="s">
        <v>58</v>
      </c>
      <c r="G307" t="s">
        <v>27</v>
      </c>
      <c r="H307">
        <v>2013</v>
      </c>
      <c r="I307">
        <v>9.9697885999999993</v>
      </c>
    </row>
    <row r="308" spans="6:9" x14ac:dyDescent="0.2">
      <c r="F308" t="s">
        <v>37</v>
      </c>
      <c r="G308" t="s">
        <v>27</v>
      </c>
      <c r="H308">
        <v>2013</v>
      </c>
      <c r="I308">
        <v>31.800412999999999</v>
      </c>
    </row>
    <row r="309" spans="6:9" x14ac:dyDescent="0.2">
      <c r="F309" t="s">
        <v>40</v>
      </c>
      <c r="G309" t="s">
        <v>27</v>
      </c>
      <c r="H309">
        <v>2013</v>
      </c>
      <c r="I309">
        <v>20.816324000000002</v>
      </c>
    </row>
    <row r="310" spans="6:9" x14ac:dyDescent="0.2">
      <c r="F310" t="s">
        <v>43</v>
      </c>
      <c r="G310" t="s">
        <v>27</v>
      </c>
      <c r="H310">
        <v>2013</v>
      </c>
      <c r="I310">
        <v>25.840606999999999</v>
      </c>
    </row>
    <row r="311" spans="6:9" x14ac:dyDescent="0.2">
      <c r="F311" t="s">
        <v>46</v>
      </c>
      <c r="G311" t="s">
        <v>27</v>
      </c>
      <c r="H311">
        <v>2013</v>
      </c>
      <c r="I311">
        <v>15.06311</v>
      </c>
    </row>
    <row r="312" spans="6:9" x14ac:dyDescent="0.2">
      <c r="F312" t="s">
        <v>36</v>
      </c>
      <c r="G312" t="s">
        <v>27</v>
      </c>
      <c r="H312">
        <v>2013</v>
      </c>
      <c r="I312">
        <v>29.204453999999998</v>
      </c>
    </row>
    <row r="313" spans="6:9" x14ac:dyDescent="0.2">
      <c r="F313" t="s">
        <v>39</v>
      </c>
      <c r="G313" t="s">
        <v>27</v>
      </c>
      <c r="H313">
        <v>2013</v>
      </c>
      <c r="I313">
        <v>26.589604999999999</v>
      </c>
    </row>
    <row r="314" spans="6:9" x14ac:dyDescent="0.2">
      <c r="F314" t="s">
        <v>42</v>
      </c>
      <c r="G314" t="s">
        <v>27</v>
      </c>
      <c r="H314">
        <v>2013</v>
      </c>
      <c r="I314">
        <v>26.136928999999999</v>
      </c>
    </row>
    <row r="315" spans="6:9" x14ac:dyDescent="0.2">
      <c r="F315" t="s">
        <v>45</v>
      </c>
      <c r="G315" t="s">
        <v>27</v>
      </c>
      <c r="H315">
        <v>2013</v>
      </c>
      <c r="I315">
        <v>33.763187000000002</v>
      </c>
    </row>
    <row r="316" spans="6:9" x14ac:dyDescent="0.2">
      <c r="F316" t="s">
        <v>48</v>
      </c>
      <c r="G316" t="s">
        <v>27</v>
      </c>
      <c r="H316">
        <v>2013</v>
      </c>
      <c r="I316">
        <v>11.506743</v>
      </c>
    </row>
    <row r="317" spans="6:9" x14ac:dyDescent="0.2">
      <c r="F317" t="s">
        <v>51</v>
      </c>
      <c r="G317" t="s">
        <v>27</v>
      </c>
      <c r="H317">
        <v>2013</v>
      </c>
      <c r="I317">
        <v>30.826307</v>
      </c>
    </row>
    <row r="318" spans="6:9" x14ac:dyDescent="0.2">
      <c r="F318" t="s">
        <v>54</v>
      </c>
      <c r="G318" t="s">
        <v>27</v>
      </c>
      <c r="H318">
        <v>2013</v>
      </c>
      <c r="I318">
        <v>13.859944</v>
      </c>
    </row>
    <row r="319" spans="6:9" x14ac:dyDescent="0.2">
      <c r="F319" t="s">
        <v>125</v>
      </c>
      <c r="G319" t="s">
        <v>27</v>
      </c>
      <c r="H319">
        <v>2013</v>
      </c>
      <c r="I319">
        <v>10.721239000000001</v>
      </c>
    </row>
    <row r="320" spans="6:9" x14ac:dyDescent="0.2">
      <c r="F320" t="s">
        <v>63</v>
      </c>
      <c r="G320" t="s">
        <v>27</v>
      </c>
      <c r="H320">
        <v>2013</v>
      </c>
      <c r="I320">
        <v>46.746093999999999</v>
      </c>
    </row>
    <row r="321" spans="6:9" x14ac:dyDescent="0.2">
      <c r="F321" t="s">
        <v>65</v>
      </c>
      <c r="G321" t="s">
        <v>27</v>
      </c>
      <c r="H321">
        <v>2013</v>
      </c>
      <c r="I321">
        <v>40.284965</v>
      </c>
    </row>
    <row r="322" spans="6:9" x14ac:dyDescent="0.2">
      <c r="F322" t="s">
        <v>66</v>
      </c>
      <c r="G322" t="s">
        <v>27</v>
      </c>
      <c r="H322">
        <v>2013</v>
      </c>
      <c r="I322">
        <v>40.700375000000001</v>
      </c>
    </row>
    <row r="323" spans="6:9" x14ac:dyDescent="0.2">
      <c r="F323" t="s">
        <v>124</v>
      </c>
      <c r="G323" t="s">
        <v>27</v>
      </c>
      <c r="H323">
        <v>2013</v>
      </c>
      <c r="I323">
        <v>18.319735000000001</v>
      </c>
    </row>
    <row r="324" spans="6:9" x14ac:dyDescent="0.2">
      <c r="F324" t="s">
        <v>126</v>
      </c>
      <c r="G324" t="s">
        <v>27</v>
      </c>
      <c r="H324">
        <v>2013</v>
      </c>
      <c r="I324">
        <v>4.1932410999999998</v>
      </c>
    </row>
    <row r="325" spans="6:9" x14ac:dyDescent="0.2">
      <c r="F325" t="s">
        <v>66</v>
      </c>
      <c r="G325" t="s">
        <v>27</v>
      </c>
      <c r="H325">
        <v>2013</v>
      </c>
      <c r="I325">
        <v>24.828592</v>
      </c>
    </row>
    <row r="326" spans="6:9" x14ac:dyDescent="0.2">
      <c r="F326" t="s">
        <v>131</v>
      </c>
      <c r="G326" t="s">
        <v>27</v>
      </c>
      <c r="H326">
        <v>2013</v>
      </c>
      <c r="I326">
        <v>50.487456999999999</v>
      </c>
    </row>
    <row r="327" spans="6:9" x14ac:dyDescent="0.2">
      <c r="F327" t="s">
        <v>131</v>
      </c>
      <c r="G327" t="s">
        <v>27</v>
      </c>
      <c r="H327">
        <v>2013</v>
      </c>
      <c r="I327">
        <v>25.882750999999999</v>
      </c>
    </row>
    <row r="328" spans="6:9" x14ac:dyDescent="0.2">
      <c r="F328" t="s">
        <v>129</v>
      </c>
      <c r="G328" t="s">
        <v>27</v>
      </c>
      <c r="H328">
        <v>2013</v>
      </c>
      <c r="I328">
        <v>10.745564</v>
      </c>
    </row>
    <row r="329" spans="6:9" x14ac:dyDescent="0.2">
      <c r="F329" t="s">
        <v>132</v>
      </c>
      <c r="G329" t="s">
        <v>27</v>
      </c>
      <c r="H329">
        <v>2013</v>
      </c>
      <c r="I329">
        <v>28.275383000000001</v>
      </c>
    </row>
    <row r="330" spans="6:9" x14ac:dyDescent="0.2">
      <c r="F330" t="s">
        <v>132</v>
      </c>
      <c r="G330" t="s">
        <v>27</v>
      </c>
      <c r="H330">
        <v>2013</v>
      </c>
      <c r="I330">
        <v>20.306833000000001</v>
      </c>
    </row>
    <row r="331" spans="6:9" x14ac:dyDescent="0.2">
      <c r="F331" t="s">
        <v>65</v>
      </c>
      <c r="G331" t="s">
        <v>27</v>
      </c>
      <c r="H331">
        <v>2013</v>
      </c>
      <c r="I331">
        <v>24.487929000000001</v>
      </c>
    </row>
  </sheetData>
  <autoFilter ref="F1:I331" xr:uid="{AF1D1EF6-4689-354B-B7FD-11B2E69E655D}">
    <sortState ref="F2:I331">
      <sortCondition descending="1" ref="H1:H33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8824-9505-CA4A-8BE5-0B6045F85365}">
  <dimension ref="A1:H37"/>
  <sheetViews>
    <sheetView topLeftCell="C1" workbookViewId="0">
      <selection activeCell="D37" sqref="D37"/>
    </sheetView>
  </sheetViews>
  <sheetFormatPr baseColWidth="10" defaultRowHeight="16" x14ac:dyDescent="0.2"/>
  <cols>
    <col min="1" max="3" width="19.1640625" customWidth="1"/>
    <col min="4" max="4" width="19" customWidth="1"/>
    <col min="5" max="5" width="37.1640625" customWidth="1"/>
    <col min="6" max="6" width="33.33203125" customWidth="1"/>
  </cols>
  <sheetData>
    <row r="1" spans="1:8" ht="48" x14ac:dyDescent="0.2">
      <c r="A1" s="1" t="s">
        <v>18</v>
      </c>
      <c r="B1" s="1" t="s">
        <v>123</v>
      </c>
      <c r="C1" s="1"/>
      <c r="E1" s="2" t="s">
        <v>82</v>
      </c>
      <c r="F1" s="2" t="s">
        <v>83</v>
      </c>
      <c r="H1" t="s">
        <v>81</v>
      </c>
    </row>
    <row r="2" spans="1:8" x14ac:dyDescent="0.2">
      <c r="A2" s="4" t="s">
        <v>84</v>
      </c>
      <c r="B2">
        <f>VLOOKUP(A2, '[1]SUMMARY COPY'!A:B, 2, FALSE)</f>
        <v>7.2839999198913574</v>
      </c>
      <c r="D2" t="s">
        <v>68</v>
      </c>
      <c r="E2" t="s">
        <v>69</v>
      </c>
      <c r="F2">
        <v>12.3</v>
      </c>
    </row>
    <row r="3" spans="1:8" x14ac:dyDescent="0.2">
      <c r="A3" s="4" t="s">
        <v>85</v>
      </c>
      <c r="B3">
        <f>VLOOKUP(A3, '[1]SUMMARY COPY'!A:B, 2, FALSE)</f>
        <v>7.0060000419616699</v>
      </c>
      <c r="D3" t="s">
        <v>70</v>
      </c>
      <c r="E3" t="s">
        <v>69</v>
      </c>
      <c r="F3">
        <v>20.3</v>
      </c>
    </row>
    <row r="4" spans="1:8" x14ac:dyDescent="0.2">
      <c r="A4" s="4" t="s">
        <v>86</v>
      </c>
      <c r="B4">
        <f>VLOOKUP(A4, '[1]SUMMARY COPY'!A:B, 2, FALSE)</f>
        <v>6.8909997940063477</v>
      </c>
      <c r="D4" t="s">
        <v>71</v>
      </c>
      <c r="E4">
        <v>6.4</v>
      </c>
      <c r="F4">
        <v>24.8</v>
      </c>
    </row>
    <row r="5" spans="1:8" x14ac:dyDescent="0.2">
      <c r="A5" s="4" t="s">
        <v>87</v>
      </c>
      <c r="B5">
        <f>VLOOKUP(A5, '[1]SUMMARY COPY'!A:B, 2, FALSE)</f>
        <v>7.3159999847412109</v>
      </c>
      <c r="D5" t="s">
        <v>72</v>
      </c>
      <c r="E5">
        <v>13.5</v>
      </c>
      <c r="F5">
        <v>28.3</v>
      </c>
    </row>
    <row r="6" spans="1:8" x14ac:dyDescent="0.2">
      <c r="A6" s="4" t="s">
        <v>88</v>
      </c>
      <c r="B6">
        <f>VLOOKUP(A6, '[1]SUMMARY COPY'!A:B, 2, FALSE)</f>
        <v>6.6519999504089355</v>
      </c>
      <c r="D6" t="s">
        <v>73</v>
      </c>
      <c r="E6" t="s">
        <v>69</v>
      </c>
      <c r="F6">
        <v>37.299999999999997</v>
      </c>
    </row>
    <row r="7" spans="1:8" x14ac:dyDescent="0.2">
      <c r="A7" s="4" t="s">
        <v>89</v>
      </c>
      <c r="B7">
        <f>VLOOKUP(A7, '[1]SUMMARY COPY'!A:B, 2, FALSE)</f>
        <v>6.6090002059936523</v>
      </c>
      <c r="D7" t="s">
        <v>15</v>
      </c>
      <c r="E7" t="s">
        <v>69</v>
      </c>
      <c r="F7">
        <v>38</v>
      </c>
    </row>
    <row r="8" spans="1:8" x14ac:dyDescent="0.2">
      <c r="A8" s="4" t="s">
        <v>90</v>
      </c>
      <c r="B8">
        <f>VLOOKUP(A8, '[1]SUMMARY COPY'!A:B, 2, FALSE)</f>
        <v>7.5219998359680176</v>
      </c>
      <c r="D8" t="s">
        <v>74</v>
      </c>
      <c r="E8">
        <v>8.6</v>
      </c>
      <c r="F8">
        <v>40</v>
      </c>
    </row>
    <row r="9" spans="1:8" x14ac:dyDescent="0.2">
      <c r="A9" s="4" t="s">
        <v>91</v>
      </c>
      <c r="B9">
        <f>VLOOKUP(A9, '[1]SUMMARY COPY'!A:B, 2, FALSE)</f>
        <v>5.6110000610351562</v>
      </c>
      <c r="D9" t="s">
        <v>75</v>
      </c>
      <c r="E9" t="s">
        <v>69</v>
      </c>
      <c r="F9">
        <v>44.4</v>
      </c>
    </row>
    <row r="10" spans="1:8" x14ac:dyDescent="0.2">
      <c r="A10" s="4" t="s">
        <v>92</v>
      </c>
      <c r="B10">
        <f>VLOOKUP(A10, '[1]SUMMARY COPY'!A:B, 2, FALSE)</f>
        <v>7.4689998626708984</v>
      </c>
      <c r="D10" t="s">
        <v>21</v>
      </c>
      <c r="E10">
        <v>31.4</v>
      </c>
      <c r="F10">
        <v>45.1</v>
      </c>
    </row>
    <row r="11" spans="1:8" x14ac:dyDescent="0.2">
      <c r="A11" s="4" t="s">
        <v>93</v>
      </c>
      <c r="B11">
        <f>VLOOKUP(A11, '[1]SUMMARY COPY'!A:B, 2, FALSE)</f>
        <v>6.4419999122619629</v>
      </c>
      <c r="D11" t="s">
        <v>8</v>
      </c>
      <c r="E11">
        <v>19.600000000000001</v>
      </c>
      <c r="F11">
        <v>46.5</v>
      </c>
    </row>
    <row r="12" spans="1:8" x14ac:dyDescent="0.2">
      <c r="A12" s="4" t="s">
        <v>94</v>
      </c>
      <c r="B12">
        <f>VLOOKUP(A12, '[1]SUMMARY COPY'!A:B, 2, FALSE)</f>
        <v>6.9510002136230469</v>
      </c>
      <c r="D12" t="s">
        <v>5</v>
      </c>
      <c r="E12">
        <v>18.899999999999999</v>
      </c>
      <c r="F12">
        <v>48.1</v>
      </c>
    </row>
    <row r="13" spans="1:8" x14ac:dyDescent="0.2">
      <c r="A13" s="4" t="s">
        <v>95</v>
      </c>
      <c r="B13">
        <f>VLOOKUP(A13, '[1]SUMMARY COPY'!A:B, 2, FALSE)</f>
        <v>5.2270002365112305</v>
      </c>
      <c r="D13" t="s">
        <v>4</v>
      </c>
      <c r="E13">
        <v>39.5</v>
      </c>
      <c r="F13">
        <v>49.8</v>
      </c>
    </row>
    <row r="14" spans="1:8" x14ac:dyDescent="0.2">
      <c r="A14" s="4" t="s">
        <v>96</v>
      </c>
      <c r="B14">
        <f>VLOOKUP(A14, '[1]SUMMARY COPY'!A:B, 2, FALSE)</f>
        <v>5.3239998817443848</v>
      </c>
      <c r="D14" t="s">
        <v>9</v>
      </c>
      <c r="E14">
        <v>36.200000000000003</v>
      </c>
      <c r="F14">
        <v>53.7</v>
      </c>
    </row>
    <row r="15" spans="1:8" x14ac:dyDescent="0.2">
      <c r="A15" s="4" t="s">
        <v>122</v>
      </c>
      <c r="B15">
        <f>VLOOKUP(A15, '[1]SUMMARY COPY'!A:B, 2, FALSE)</f>
        <v>7.504000186920166</v>
      </c>
      <c r="D15" t="s">
        <v>76</v>
      </c>
      <c r="E15">
        <v>9.6999999999999993</v>
      </c>
      <c r="F15">
        <v>55</v>
      </c>
    </row>
    <row r="16" spans="1:8" x14ac:dyDescent="0.2">
      <c r="A16" s="4" t="s">
        <v>97</v>
      </c>
      <c r="B16">
        <f>VLOOKUP(A16, '[1]SUMMARY COPY'!A:B, 2, FALSE)</f>
        <v>6.9770002365112305</v>
      </c>
      <c r="D16" t="s">
        <v>20</v>
      </c>
      <c r="E16">
        <v>20.7</v>
      </c>
      <c r="F16">
        <v>56.4</v>
      </c>
    </row>
    <row r="17" spans="1:8" x14ac:dyDescent="0.2">
      <c r="A17" s="4" t="s">
        <v>98</v>
      </c>
      <c r="B17">
        <f>VLOOKUP(A17, '[1]SUMMARY COPY'!A:B, 2, FALSE)</f>
        <v>7.2129998207092285</v>
      </c>
      <c r="D17" t="s">
        <v>10</v>
      </c>
      <c r="E17">
        <v>41.3</v>
      </c>
      <c r="F17">
        <v>56.5</v>
      </c>
    </row>
    <row r="18" spans="1:8" x14ac:dyDescent="0.2">
      <c r="A18" s="4" t="s">
        <v>99</v>
      </c>
      <c r="B18">
        <f>VLOOKUP(A18, '[1]SUMMARY COPY'!A:B, 2, FALSE)</f>
        <v>5.9640002250671387</v>
      </c>
      <c r="D18" t="s">
        <v>77</v>
      </c>
      <c r="E18" t="s">
        <v>69</v>
      </c>
      <c r="F18">
        <v>56.8</v>
      </c>
    </row>
    <row r="19" spans="1:8" x14ac:dyDescent="0.2">
      <c r="A19" s="4" t="s">
        <v>100</v>
      </c>
      <c r="B19">
        <f>VLOOKUP(A19, '[1]SUMMARY COPY'!A:B, 2, FALSE)</f>
        <v>5.9200000762939453</v>
      </c>
      <c r="D19" t="s">
        <v>0</v>
      </c>
      <c r="E19" t="s">
        <v>69</v>
      </c>
      <c r="F19">
        <v>60.3</v>
      </c>
    </row>
    <row r="20" spans="1:8" x14ac:dyDescent="0.2">
      <c r="A20" s="4" t="s">
        <v>101</v>
      </c>
      <c r="B20">
        <f>VLOOKUP(A20, '[1]SUMMARY COPY'!A:B, 2, FALSE)</f>
        <v>5.8379998207092285</v>
      </c>
      <c r="D20" t="s">
        <v>78</v>
      </c>
      <c r="E20">
        <v>35.5</v>
      </c>
      <c r="F20">
        <v>68.2</v>
      </c>
    </row>
    <row r="21" spans="1:8" x14ac:dyDescent="0.2">
      <c r="A21" s="4" t="s">
        <v>102</v>
      </c>
      <c r="B21">
        <f>VLOOKUP(A21, '[1]SUMMARY COPY'!A:B, 2, FALSE)</f>
        <v>5.8499999046325684</v>
      </c>
      <c r="D21" t="s">
        <v>79</v>
      </c>
      <c r="E21" t="s">
        <v>69</v>
      </c>
      <c r="F21">
        <v>72.8</v>
      </c>
    </row>
    <row r="22" spans="1:8" x14ac:dyDescent="0.2">
      <c r="A22" s="4" t="s">
        <v>103</v>
      </c>
      <c r="B22">
        <f>VLOOKUP(A22, '[1]SUMMARY COPY'!A:B, 2, FALSE)</f>
        <v>6.8629999160766602</v>
      </c>
      <c r="D22" t="s">
        <v>12</v>
      </c>
      <c r="E22">
        <v>28.2</v>
      </c>
      <c r="F22">
        <v>73.099999999999994</v>
      </c>
    </row>
    <row r="23" spans="1:8" x14ac:dyDescent="0.2">
      <c r="A23" s="4" t="s">
        <v>104</v>
      </c>
      <c r="B23">
        <f>VLOOKUP(A23, '[1]SUMMARY COPY'!A:B, 2, FALSE)</f>
        <v>6.5780000686645508</v>
      </c>
      <c r="D23" t="s">
        <v>3</v>
      </c>
      <c r="E23">
        <v>35.200000000000003</v>
      </c>
      <c r="F23">
        <v>77</v>
      </c>
    </row>
    <row r="24" spans="1:8" x14ac:dyDescent="0.2">
      <c r="A24" s="4" t="s">
        <v>105</v>
      </c>
      <c r="B24">
        <f>VLOOKUP(A24, '[1]SUMMARY COPY'!A:B, 2, FALSE)</f>
        <v>7.3769998550415039</v>
      </c>
      <c r="D24" t="s">
        <v>1</v>
      </c>
      <c r="E24">
        <v>38.799999999999997</v>
      </c>
      <c r="F24">
        <v>78.3</v>
      </c>
    </row>
    <row r="25" spans="1:8" x14ac:dyDescent="0.2">
      <c r="A25" s="4" t="s">
        <v>106</v>
      </c>
      <c r="B25">
        <f>VLOOKUP(A25, '[1]SUMMARY COPY'!A:B, 2, FALSE)</f>
        <v>7.314000129699707</v>
      </c>
      <c r="D25" t="s">
        <v>2</v>
      </c>
      <c r="E25" t="s">
        <v>69</v>
      </c>
      <c r="F25">
        <v>90.1</v>
      </c>
    </row>
    <row r="26" spans="1:8" x14ac:dyDescent="0.2">
      <c r="A26" s="4" t="s">
        <v>107</v>
      </c>
      <c r="B26">
        <f>VLOOKUP(A26, '[1]SUMMARY COPY'!A:B, 2, FALSE)</f>
        <v>7.5370001792907715</v>
      </c>
      <c r="D26" t="s">
        <v>13</v>
      </c>
      <c r="E26">
        <v>44.8</v>
      </c>
      <c r="F26">
        <v>92.5</v>
      </c>
    </row>
    <row r="27" spans="1:8" x14ac:dyDescent="0.2">
      <c r="A27" s="4" t="s">
        <v>108</v>
      </c>
      <c r="B27">
        <f>VLOOKUP(A27, '[1]SUMMARY COPY'!A:B, 2, FALSE)</f>
        <v>5.9730000495910645</v>
      </c>
      <c r="D27" t="s">
        <v>16</v>
      </c>
      <c r="E27">
        <v>37.6</v>
      </c>
      <c r="F27">
        <v>94.2</v>
      </c>
    </row>
    <row r="28" spans="1:8" x14ac:dyDescent="0.2">
      <c r="A28" s="4" t="s">
        <v>109</v>
      </c>
      <c r="B28">
        <f>VLOOKUP(A28, '[1]SUMMARY COPY'!A:B, 2, FALSE)</f>
        <v>5.195000171661377</v>
      </c>
      <c r="D28" t="s">
        <v>11</v>
      </c>
      <c r="E28">
        <v>32.5</v>
      </c>
      <c r="F28">
        <v>95.1</v>
      </c>
    </row>
    <row r="29" spans="1:8" x14ac:dyDescent="0.2">
      <c r="A29" s="4" t="s">
        <v>110</v>
      </c>
      <c r="B29">
        <f>VLOOKUP(A29, '[1]SUMMARY COPY'!A:B, 2, FALSE)</f>
        <v>6.0980000495910645</v>
      </c>
      <c r="D29" t="s">
        <v>80</v>
      </c>
      <c r="E29">
        <v>45.4</v>
      </c>
      <c r="F29">
        <v>104.2</v>
      </c>
    </row>
    <row r="30" spans="1:8" x14ac:dyDescent="0.2">
      <c r="A30" s="4" t="s">
        <v>111</v>
      </c>
      <c r="B30">
        <f>VLOOKUP(A30, '[1]SUMMARY COPY'!A:B, 2, FALSE)</f>
        <v>5.7579998970031738</v>
      </c>
      <c r="D30" t="s">
        <v>6</v>
      </c>
      <c r="E30">
        <v>70.5</v>
      </c>
      <c r="F30">
        <v>129.6</v>
      </c>
    </row>
    <row r="31" spans="1:8" x14ac:dyDescent="0.2">
      <c r="A31" s="4" t="s">
        <v>112</v>
      </c>
      <c r="B31">
        <f>VLOOKUP(A31, '[1]SUMMARY COPY'!A:B, 2, FALSE)</f>
        <v>6.4029998779296875</v>
      </c>
    </row>
    <row r="32" spans="1:8" x14ac:dyDescent="0.2">
      <c r="A32" s="4" t="s">
        <v>113</v>
      </c>
      <c r="B32">
        <f>VLOOKUP(A32, '[1]SUMMARY COPY'!A:B, 2, FALSE)</f>
        <v>7.2839999198913574</v>
      </c>
      <c r="D32" t="s">
        <v>97</v>
      </c>
      <c r="F32">
        <v>55.51</v>
      </c>
      <c r="H32" t="s">
        <v>133</v>
      </c>
    </row>
    <row r="33" spans="1:6" x14ac:dyDescent="0.2">
      <c r="A33" s="4" t="s">
        <v>114</v>
      </c>
      <c r="B33">
        <f>VLOOKUP(A33, '[1]SUMMARY COPY'!A:B, 2, FALSE)</f>
        <v>7.4939999580383301</v>
      </c>
      <c r="D33" s="5" t="s">
        <v>100</v>
      </c>
      <c r="E33" s="6"/>
      <c r="F33" s="6"/>
    </row>
    <row r="34" spans="1:6" x14ac:dyDescent="0.2">
      <c r="A34" s="4" t="s">
        <v>115</v>
      </c>
      <c r="B34">
        <f>VLOOKUP(A34, '[1]SUMMARY COPY'!A:B, 2, FALSE)</f>
        <v>5.5</v>
      </c>
      <c r="D34" s="5" t="s">
        <v>104</v>
      </c>
      <c r="E34" s="6"/>
      <c r="F34" s="6"/>
    </row>
    <row r="35" spans="1:6" x14ac:dyDescent="0.2">
      <c r="A35" s="4" t="s">
        <v>116</v>
      </c>
      <c r="B35">
        <f>VLOOKUP(A35, '[1]SUMMARY COPY'!A:B, 2, FALSE)</f>
        <v>6.7140002250671387</v>
      </c>
      <c r="D35" t="s">
        <v>108</v>
      </c>
      <c r="F35">
        <v>16.66</v>
      </c>
    </row>
    <row r="36" spans="1:6" x14ac:dyDescent="0.2">
      <c r="A36" s="4" t="s">
        <v>117</v>
      </c>
      <c r="B36">
        <f>VLOOKUP(A36, '[1]SUMMARY COPY'!A:B, 2, FALSE)</f>
        <v>6.9930000305175781</v>
      </c>
      <c r="D36" t="s">
        <v>114</v>
      </c>
      <c r="F36">
        <v>49.08</v>
      </c>
    </row>
    <row r="37" spans="1:6" x14ac:dyDescent="0.2">
      <c r="D37" t="s">
        <v>117</v>
      </c>
      <c r="F37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Cannabis</vt:lpstr>
      <vt:lpstr>Cocaine</vt:lpstr>
      <vt:lpstr>Tertiary Education Level</vt:lpstr>
      <vt:lpstr>Antidepressants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Renee Mark</dc:creator>
  <cp:lastModifiedBy>Microsoft Office User</cp:lastModifiedBy>
  <dcterms:created xsi:type="dcterms:W3CDTF">2018-02-19T22:17:53Z</dcterms:created>
  <dcterms:modified xsi:type="dcterms:W3CDTF">2018-02-20T16:26:46Z</dcterms:modified>
</cp:coreProperties>
</file>