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zhang/"/>
    </mc:Choice>
  </mc:AlternateContent>
  <bookViews>
    <workbookView xWindow="36000" yWindow="460" windowWidth="28040" windowHeight="17440" activeTab="5" xr2:uid="{D5517430-EA5E-B34B-AF96-2F20F125C107}"/>
  </bookViews>
  <sheets>
    <sheet name="Happiness Anti-Depressants" sheetId="1" r:id="rId1"/>
    <sheet name="World Factbook" sheetId="4" state="hidden" r:id="rId2"/>
    <sheet name="Gini (download)" sheetId="2" state="hidden" r:id="rId3"/>
    <sheet name="Unemployment" sheetId="5" r:id="rId4"/>
    <sheet name="Healthcare Infant Mortality" sheetId="6" r:id="rId5"/>
    <sheet name="Anti Depressant Suicide" sheetId="7" r:id="rId6"/>
  </sheets>
  <definedNames>
    <definedName name="_xlnm._FilterDatabase" localSheetId="3" hidden="1">Unemployment!$A$1:$F$53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3" i="7"/>
  <c r="F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" i="6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1" i="4"/>
</calcChain>
</file>

<file path=xl/sharedStrings.xml><?xml version="1.0" encoding="utf-8"?>
<sst xmlns="http://schemas.openxmlformats.org/spreadsheetml/2006/main" count="1601" uniqueCount="574">
  <si>
    <t>Country</t>
  </si>
  <si>
    <t>Anti-Depressant Usage</t>
  </si>
  <si>
    <t>Korea</t>
  </si>
  <si>
    <t>Chile</t>
  </si>
  <si>
    <t>Estonia</t>
  </si>
  <si>
    <t>Hungary</t>
  </si>
  <si>
    <t>Slovak Republic</t>
  </si>
  <si>
    <t>Italy</t>
  </si>
  <si>
    <t>Netherlands</t>
  </si>
  <si>
    <t>Czech Republic</t>
  </si>
  <si>
    <t>France</t>
  </si>
  <si>
    <t>Germany</t>
  </si>
  <si>
    <t>Slovenia</t>
  </si>
  <si>
    <t>Luxembourg</t>
  </si>
  <si>
    <t>Norway</t>
  </si>
  <si>
    <t>Spain</t>
  </si>
  <si>
    <t>Belgium</t>
  </si>
  <si>
    <t>Finland</t>
  </si>
  <si>
    <t>United Kingdom</t>
  </si>
  <si>
    <t>Portugal</t>
  </si>
  <si>
    <t>Sweden</t>
  </si>
  <si>
    <t>Denmark</t>
  </si>
  <si>
    <t>Canada</t>
  </si>
  <si>
    <t>Australia</t>
  </si>
  <si>
    <t>Iceland</t>
  </si>
  <si>
    <t>United States</t>
  </si>
  <si>
    <t>Happiness (2014-2016)</t>
  </si>
  <si>
    <t>GINI index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</si>
  <si>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</si>
  <si>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</si>
  <si>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</si>
  <si>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</si>
  <si>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</si>
  <si>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</si>
  <si>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</si>
  <si>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</si>
  <si>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</si>
  <si>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</si>
  <si>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</si>
  <si>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</si>
  <si>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</si>
  <si>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</si>
  <si>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</si>
  <si>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</si>
  <si>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</si>
  <si>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</si>
  <si>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</si>
  <si>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</si>
  <si>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</si>
  <si>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</si>
  <si>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</si>
  <si>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</si>
  <si>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</si>
  <si>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</si>
  <si>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</si>
  <si>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</si>
  <si>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</si>
  <si>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</si>
  <si>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</si>
  <si>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</si>
  <si>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</si>
  <si>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</si>
  <si>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</si>
  <si>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</si>
  <si>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</si>
  <si>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</si>
  <si>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</si>
  <si>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</si>
  <si>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</si>
  <si>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</si>
  <si>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</si>
  <si>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</si>
  <si>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</si>
  <si>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</si>
  <si>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Austria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</si>
  <si>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</si>
  <si>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</si>
  <si>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</si>
  <si>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</si>
  <si>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</si>
  <si>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</si>
  <si>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</si>
  <si>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</si>
  <si>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</si>
  <si>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</si>
  <si>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</si>
  <si>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</si>
  <si>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</si>
  <si>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</si>
  <si>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</si>
  <si>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</si>
  <si>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</si>
  <si>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</si>
  <si>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</si>
  <si>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</si>
  <si>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</si>
  <si>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Cape Verde</t>
  </si>
  <si>
    <t>Cayman Islands</t>
  </si>
  <si>
    <t>Central African Republic</t>
  </si>
  <si>
    <t>Chad</t>
  </si>
  <si>
    <t>Channel Islands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</si>
  <si>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</si>
  <si>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</si>
  <si>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</si>
  <si>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</si>
  <si>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</si>
  <si>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</si>
  <si>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</si>
  <si>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</si>
  <si>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</si>
  <si>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</si>
  <si>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</si>
  <si>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</si>
  <si>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</si>
  <si>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Czechoslovakia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</si>
  <si>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</si>
  <si>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</si>
  <si>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</si>
  <si>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</si>
  <si>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</si>
  <si>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</si>
  <si>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</si>
  <si>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</si>
  <si>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</si>
  <si>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</si>
  <si>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Ethiopia</t>
  </si>
  <si>
    <t>Faeroe Islands</t>
  </si>
  <si>
    <t>Falkland Is (Malvinas)</t>
  </si>
  <si>
    <t>Fiji</t>
  </si>
  <si>
    <t>French Guiana</t>
  </si>
  <si>
    <t>French Polynesia</t>
  </si>
  <si>
    <t>Gabon</t>
  </si>
  <si>
    <t>Gambia</t>
  </si>
  <si>
    <t>Georgia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</si>
  <si>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</si>
  <si>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</si>
  <si>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</si>
  <si>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</si>
  <si>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</si>
  <si>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</si>
  <si>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</si>
  <si>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</si>
  <si>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</si>
  <si>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</si>
  <si>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</si>
  <si>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</si>
  <si>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</si>
  <si>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</si>
  <si>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</si>
  <si>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</si>
  <si>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India</t>
  </si>
  <si>
    <t>Indonesia</t>
  </si>
  <si>
    <t>Iran</t>
  </si>
  <si>
    <t>Iraq</t>
  </si>
  <si>
    <t>Ireland</t>
  </si>
  <si>
    <t>Isle of Man</t>
  </si>
  <si>
    <t>Israel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</si>
  <si>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</si>
  <si>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</si>
  <si>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</si>
  <si>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</si>
  <si>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</si>
  <si>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</si>
  <si>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</si>
  <si>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</si>
  <si>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</si>
  <si>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</si>
  <si>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</si>
  <si>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</si>
  <si>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</si>
  <si>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</si>
  <si>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</si>
  <si>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</si>
  <si>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</si>
  <si>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</si>
  <si>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</si>
  <si>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</si>
  <si>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</si>
  <si>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</si>
  <si>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</si>
  <si>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</si>
  <si>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</si>
  <si>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</si>
  <si>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</si>
  <si>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</si>
  <si>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</si>
  <si>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</si>
  <si>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</si>
  <si>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</si>
  <si>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</si>
  <si>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</si>
  <si>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</si>
  <si>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</si>
  <si>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</si>
  <si>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</si>
  <si>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</si>
  <si>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</si>
  <si>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</si>
  <si>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</si>
  <si>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</si>
  <si>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</si>
  <si>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</si>
  <si>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</si>
  <si>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</si>
  <si>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</si>
  <si>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</si>
  <si>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</si>
  <si>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</si>
  <si>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</si>
  <si>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</si>
  <si>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</si>
  <si>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</si>
  <si>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</si>
  <si>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</si>
  <si>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</si>
  <si>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</si>
  <si>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</si>
  <si>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</si>
  <si>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</si>
  <si>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</si>
  <si>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</si>
  <si>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</si>
  <si>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</si>
  <si>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</si>
  <si>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</si>
  <si>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</si>
  <si>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</si>
  <si>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</si>
  <si>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</si>
  <si>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</si>
  <si>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</si>
  <si>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</si>
  <si>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</si>
  <si>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</si>
  <si>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</si>
  <si>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</si>
  <si>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</si>
  <si>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</si>
  <si>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</si>
  <si>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</si>
  <si>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</si>
  <si>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</si>
  <si>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</si>
  <si>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</si>
  <si>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</si>
  <si>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</si>
  <si>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</si>
  <si>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</si>
  <si>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</si>
  <si>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Solomon Islands</t>
  </si>
  <si>
    <t>Somalia</t>
  </si>
  <si>
    <t>Somaliland</t>
  </si>
  <si>
    <t>South Africa</t>
  </si>
  <si>
    <t>South Ossetia</t>
  </si>
  <si>
    <t>Sri Lanka</t>
  </si>
  <si>
    <t>Sudan</t>
  </si>
  <si>
    <t>Suriname</t>
  </si>
  <si>
    <t>Svalbard</t>
  </si>
  <si>
    <t>Swaziland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</si>
  <si>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</si>
  <si>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</si>
  <si>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</si>
  <si>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</si>
  <si>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</si>
  <si>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</si>
  <si>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</si>
  <si>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</si>
  <si>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</si>
  <si>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</si>
  <si>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</si>
  <si>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</si>
  <si>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</si>
  <si>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</si>
  <si>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</si>
  <si>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</si>
  <si>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</si>
  <si>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</si>
  <si>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</si>
  <si>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</si>
  <si>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</si>
  <si>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</si>
  <si>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</si>
  <si>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</si>
  <si>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</si>
  <si>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</si>
  <si>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</si>
  <si>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</si>
  <si>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</si>
  <si>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</si>
  <si>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</si>
  <si>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</si>
  <si>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</si>
  <si>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</si>
  <si>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</si>
  <si>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</si>
  <si>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</si>
  <si>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</si>
  <si>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</si>
  <si>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</si>
  <si>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</si>
  <si>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</si>
  <si>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</si>
  <si>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</si>
  <si>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</si>
  <si>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</si>
  <si>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</si>
  <si>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</si>
  <si>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</si>
  <si>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Gini</t>
  </si>
  <si>
    <t>LESOTHO</t>
  </si>
  <si>
    <t>SOUTH AFRICA</t>
  </si>
  <si>
    <t>2013 EST.</t>
  </si>
  <si>
    <t>CENTRAL AFRICAN REPUBLIC</t>
  </si>
  <si>
    <t>MICRONESIA, FEDERATED STATES OF</t>
  </si>
  <si>
    <t>HAITI</t>
  </si>
  <si>
    <t>BOTSWANA</t>
  </si>
  <si>
    <t>NAMIBIA</t>
  </si>
  <si>
    <t>ZAMBIA</t>
  </si>
  <si>
    <t>HONG KONG</t>
  </si>
  <si>
    <t>COLOMBIA</t>
  </si>
  <si>
    <t>GUATEMALA</t>
  </si>
  <si>
    <t>2014 EST.</t>
  </si>
  <si>
    <t>PARAGUAY</t>
  </si>
  <si>
    <t>PAPUA NEW GUINEA</t>
  </si>
  <si>
    <t>PANAMA</t>
  </si>
  <si>
    <t>SWAZILAND</t>
  </si>
  <si>
    <t>GAMBIA, THE</t>
  </si>
  <si>
    <t>ZIMBABWE</t>
  </si>
  <si>
    <t>BRAZIL</t>
  </si>
  <si>
    <t>SRI LANKA</t>
  </si>
  <si>
    <t>NIGERIA</t>
  </si>
  <si>
    <t>COSTA RICA</t>
  </si>
  <si>
    <t>ECUADOR</t>
  </si>
  <si>
    <t>MEXICO</t>
  </si>
  <si>
    <t>DOMINICAN REPUBLIC</t>
  </si>
  <si>
    <t>NICARAGUA</t>
  </si>
  <si>
    <t>HONDURAS</t>
  </si>
  <si>
    <t>BOLIVIA</t>
  </si>
  <si>
    <t>2016 EST.</t>
  </si>
  <si>
    <t>RWANDA</t>
  </si>
  <si>
    <t>CHINA</t>
  </si>
  <si>
    <t>MALAYSIA</t>
  </si>
  <si>
    <t>MALAWI</t>
  </si>
  <si>
    <t>SOUTH SUDAN</t>
  </si>
  <si>
    <t>2010 EST.</t>
  </si>
  <si>
    <t>TOGO</t>
  </si>
  <si>
    <t>SAUDI ARABIA</t>
  </si>
  <si>
    <t>SINGAPORE</t>
  </si>
  <si>
    <t>MOZAMBIQUE</t>
  </si>
  <si>
    <t>JAMAICA</t>
  </si>
  <si>
    <t>PERU</t>
  </si>
  <si>
    <t>UNITED STATES</t>
  </si>
  <si>
    <t>CAMEROON</t>
  </si>
  <si>
    <t>GUYANA</t>
  </si>
  <si>
    <t>THAILAND</t>
  </si>
  <si>
    <t>IRAN</t>
  </si>
  <si>
    <t>PHILIPPINES</t>
  </si>
  <si>
    <t>2015 EST.</t>
  </si>
  <si>
    <t>CHAD</t>
  </si>
  <si>
    <t>2011 EST.</t>
  </si>
  <si>
    <t>ISRAEL</t>
  </si>
  <si>
    <t>ARGENTINA</t>
  </si>
  <si>
    <t>KENYA</t>
  </si>
  <si>
    <t>2008 EST.</t>
  </si>
  <si>
    <t>BURUNDI</t>
  </si>
  <si>
    <t>GHANA</t>
  </si>
  <si>
    <t>2012-13</t>
  </si>
  <si>
    <t>URUGUAY</t>
  </si>
  <si>
    <t>COTE D'IVOIRE</t>
  </si>
  <si>
    <t>RUSSIA</t>
  </si>
  <si>
    <t>MADAGASCAR</t>
  </si>
  <si>
    <t>DJIBOUTI</t>
  </si>
  <si>
    <t>MOROCCO</t>
  </si>
  <si>
    <t>2007 EST.</t>
  </si>
  <si>
    <t>TURKMENISTAN</t>
  </si>
  <si>
    <t>SENEGAL</t>
  </si>
  <si>
    <t>TURKEY</t>
  </si>
  <si>
    <t>MALI</t>
  </si>
  <si>
    <t>GEORGIA</t>
  </si>
  <si>
    <t>TUNISIA</t>
  </si>
  <si>
    <t>2005 EST.</t>
  </si>
  <si>
    <t>JORDAN</t>
  </si>
  <si>
    <t>UGANDA</t>
  </si>
  <si>
    <t>BURKINA FASO</t>
  </si>
  <si>
    <t>GUINEA</t>
  </si>
  <si>
    <t>VENEZUELA</t>
  </si>
  <si>
    <t>BHUTAN</t>
  </si>
  <si>
    <t>SERBIA</t>
  </si>
  <si>
    <t>MALDIVES</t>
  </si>
  <si>
    <t>2009 EST.</t>
  </si>
  <si>
    <t>CAMBODIA</t>
  </si>
  <si>
    <t>JAPAN</t>
  </si>
  <si>
    <t>YEMEN</t>
  </si>
  <si>
    <t>LITHUANIA</t>
  </si>
  <si>
    <t>VIETNAM</t>
  </si>
  <si>
    <t>TANZANIA</t>
  </si>
  <si>
    <t>BULGARIA</t>
  </si>
  <si>
    <t>EL SALVADOR</t>
  </si>
  <si>
    <t>MAURITANIA</t>
  </si>
  <si>
    <t>INDONESIA</t>
  </si>
  <si>
    <t>UZBEKISTAN</t>
  </si>
  <si>
    <t>GREECE</t>
  </si>
  <si>
    <t>2012 EST.</t>
  </si>
  <si>
    <t>LAOS</t>
  </si>
  <si>
    <t>MONGOLIA</t>
  </si>
  <si>
    <t>BENIN</t>
  </si>
  <si>
    <t>NEW ZEALAND</t>
  </si>
  <si>
    <t>BOSNIA AND HERZEGOVINA</t>
  </si>
  <si>
    <t>FALKLAND ISLANDS (ISLAS MALVINAS)</t>
  </si>
  <si>
    <t>SPAIN</t>
  </si>
  <si>
    <t>MAURITIUS</t>
  </si>
  <si>
    <t>ALGERIA</t>
  </si>
  <si>
    <t>INDIA</t>
  </si>
  <si>
    <t>MACAU</t>
  </si>
  <si>
    <t>CYPRUS</t>
  </si>
  <si>
    <t>ESTONIA</t>
  </si>
  <si>
    <t>LATVIA</t>
  </si>
  <si>
    <t>WEST BANK</t>
  </si>
  <si>
    <t>KOREA, SOUTH</t>
  </si>
  <si>
    <t>NIGER</t>
  </si>
  <si>
    <t>SIERRA LEONE</t>
  </si>
  <si>
    <t>PORTUGAL</t>
  </si>
  <si>
    <t>GREENLAND</t>
  </si>
  <si>
    <t>AZERBAIJAN</t>
  </si>
  <si>
    <t>MACEDONIA</t>
  </si>
  <si>
    <t>TAIWAN</t>
  </si>
  <si>
    <t>KYRGYZSTAN</t>
  </si>
  <si>
    <t>ETHIOPIA</t>
  </si>
  <si>
    <t>NEPAL</t>
  </si>
  <si>
    <t>TAJIKISTAN</t>
  </si>
  <si>
    <t>UNITED KINGDOM</t>
  </si>
  <si>
    <t>CANADA</t>
  </si>
  <si>
    <t>BANGLADESH</t>
  </si>
  <si>
    <t>CROATIA</t>
  </si>
  <si>
    <t>LIBERIA</t>
  </si>
  <si>
    <t>ITALY</t>
  </si>
  <si>
    <t>TIMOR-LESTE</t>
  </si>
  <si>
    <t>ARMENIA</t>
  </si>
  <si>
    <t>IRELAND</t>
  </si>
  <si>
    <t>EUROPEAN UNION</t>
  </si>
  <si>
    <t>EGYPT</t>
  </si>
  <si>
    <t>POLAND</t>
  </si>
  <si>
    <t>PAKISTAN</t>
  </si>
  <si>
    <t>FY2013</t>
  </si>
  <si>
    <t>LUXEMBOURG</t>
  </si>
  <si>
    <t>NETHERLANDS</t>
  </si>
  <si>
    <t>AUSTRALIA</t>
  </si>
  <si>
    <t>KOSOVO</t>
  </si>
  <si>
    <t>FY05/06</t>
  </si>
  <si>
    <t>SWITZERLAND</t>
  </si>
  <si>
    <t>AUSTRIA</t>
  </si>
  <si>
    <t>FRANCE</t>
  </si>
  <si>
    <t>ALBANIA</t>
  </si>
  <si>
    <t>DENMARK</t>
  </si>
  <si>
    <t>HUNGARY</t>
  </si>
  <si>
    <t>MALTA</t>
  </si>
  <si>
    <t>ICELAND</t>
  </si>
  <si>
    <t>ROMANIA</t>
  </si>
  <si>
    <t>GERMANY</t>
  </si>
  <si>
    <t>MOLDOVA</t>
  </si>
  <si>
    <t>NORWAY</t>
  </si>
  <si>
    <t>BELARUS</t>
  </si>
  <si>
    <t>KAZAKHSTAN</t>
  </si>
  <si>
    <t>MONTENEGRO</t>
  </si>
  <si>
    <t>BELGIUM</t>
  </si>
  <si>
    <t>CZECHIA</t>
  </si>
  <si>
    <t>SWEDEN</t>
  </si>
  <si>
    <t>UKRAINE</t>
  </si>
  <si>
    <t>SLOVENIA</t>
  </si>
  <si>
    <t>SLOVAKIA</t>
  </si>
  <si>
    <t>FAROE ISLANDS</t>
  </si>
  <si>
    <t>FINLAND</t>
  </si>
  <si>
    <t>Alaska</t>
  </si>
  <si>
    <t>Alabama</t>
  </si>
  <si>
    <t>–</t>
  </si>
  <si>
    <t>Arkansas</t>
  </si>
  <si>
    <t>Arizona</t>
  </si>
  <si>
    <t>California</t>
  </si>
  <si>
    <t>Colorado</t>
  </si>
  <si>
    <t>Connecticut</t>
  </si>
  <si>
    <t>Dist of Columbia</t>
  </si>
  <si>
    <t>Delaware</t>
  </si>
  <si>
    <t>Florida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</si>
  <si>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</si>
  <si>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</si>
  <si>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</si>
  <si>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</si>
  <si>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</si>
  <si>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</si>
  <si>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</si>
  <si>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</si>
  <si>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</si>
  <si>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</si>
  <si>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</si>
  <si>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</si>
  <si>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</si>
  <si>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</si>
  <si>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</si>
  <si>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</si>
  <si>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</si>
  <si>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</si>
  <si>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</si>
  <si>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</si>
  <si>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</si>
  <si>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</si>
  <si>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</si>
  <si>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</si>
  <si>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</si>
  <si>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</si>
  <si>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</si>
  <si>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</si>
  <si>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</si>
  <si>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</si>
  <si>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</si>
  <si>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</si>
  <si>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</si>
  <si>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</si>
  <si>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</si>
  <si>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</si>
  <si>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</si>
  <si>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</si>
  <si>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</si>
  <si>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</si>
  <si>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District of Columbia</t>
  </si>
  <si>
    <t>State</t>
  </si>
  <si>
    <t>Current Minimum Wage</t>
  </si>
  <si>
    <t>Approved Minimum Wage</t>
  </si>
  <si>
    <t>Cost Of Living Indexing</t>
  </si>
  <si>
    <t>Impact (No. Of Workers)</t>
  </si>
  <si>
    <t>-</t>
  </si>
  <si>
    <t>$9.75 (by 2016)</t>
  </si>
  <si>
    <t>Begins Jan 1, 2017</t>
  </si>
  <si>
    <t>$12.00 (by 2020)</t>
  </si>
  <si>
    <t>Adjusted each Jan 1 (beginning 2021)</t>
  </si>
  <si>
    <t>$8.50 (by 2017)</t>
  </si>
  <si>
    <t>Begins Jan 1, 2024</t>
  </si>
  <si>
    <t>5.6 million</t>
  </si>
  <si>
    <t>$12 by 2020</t>
  </si>
  <si>
    <t>Adjusted each Jan 1</t>
  </si>
  <si>
    <t>$10.10 (by 2017)</t>
  </si>
  <si>
    <t>$8.25 (by 2015)</t>
  </si>
  <si>
    <t>$15.00 (by 2020)</t>
  </si>
  <si>
    <t>Begins July 1, 2021</t>
  </si>
  <si>
    <t>$10.10 (by 2018)</t>
  </si>
  <si>
    <t>begins Jan. 1, 2021</t>
  </si>
  <si>
    <t>$11.00 (by 2017)</t>
  </si>
  <si>
    <t>$9.25 (by 2018)</t>
  </si>
  <si>
    <t>Begins Jan 1, 2019</t>
  </si>
  <si>
    <t>Begins Jan 1, 2018</t>
  </si>
  <si>
    <t>$9.00 (by 2016)</t>
  </si>
  <si>
    <t>Adjusted each July 1</t>
  </si>
  <si>
    <t>$15.00 &amp; $12.50</t>
  </si>
  <si>
    <t>3.2 million</t>
  </si>
  <si>
    <t>Adjusted each year</t>
  </si>
  <si>
    <t>$14.75-$12.50</t>
  </si>
  <si>
    <t>Begins July 1, 2023</t>
  </si>
  <si>
    <t>$9.60 (by 2016)</t>
  </si>
  <si>
    <t>$8.50 (by 2015)</t>
  </si>
  <si>
    <t>Began Jan 1, 2016</t>
  </si>
  <si>
    <t>$10.50 (by 2018)</t>
  </si>
  <si>
    <t>$8.75 (by 2016)</t>
  </si>
  <si>
    <t>Infant mortality rate</t>
  </si>
  <si>
    <t>Per capita government expenditure on health at average exchange rate (US$)</t>
  </si>
  <si>
    <t>Suicide, age adjusted, per 100 000 standard population</t>
  </si>
  <si>
    <t>Central African Rep.</t>
  </si>
  <si>
    <t>Czech Rep.</t>
  </si>
  <si>
    <t>Dominican Rep.</t>
  </si>
  <si>
    <t>Korea, Dem. Rep.</t>
  </si>
  <si>
    <t>Kyrgyzstan</t>
  </si>
  <si>
    <t>Laos</t>
  </si>
  <si>
    <t>Saint Kitts and Nevis</t>
  </si>
  <si>
    <t>Saint Lucia</t>
  </si>
  <si>
    <t>Saint Vincent and the Grenadines</t>
  </si>
  <si>
    <t>Yemen,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</si>
</sst>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3" x14ac:knownFonts="1">
    <font>
      <sz val="12"/>
      <color theme="1"/>
      <name val="Calibri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  <font>
      <b/>
      <sz val="12"/>
      <color rgb="FF999999"/>
      <name val="Verdana"/>
      <family val="2"/>
    </font>
    <font>
      <b/>
      <sz val="10"/>
      <color rgb="FF707070"/>
      <name val="Verdana"/>
      <family val="2"/>
    </font>
    <font>
      <sz val="14"/>
      <color rgb="FF5D5D5D"/>
      <name val="Geneva"/>
      <family val="2"/>
    </font>
    <font>
      <b/>
      <sz val="12"/>
      <color rgb="FF333333"/>
      <name val="Tahoma"/>
      <family val="2"/>
    </font>
    <font>
      <sz val="12"/>
      <color rgb="FF000000"/>
      <name val="Tahoma"/>
      <family val="2"/>
    </font>
    <font>
      <b/>
      <sz val="16"/>
      <color rgb="FFC6AA5D"/>
      <name val="Helvetica Neue"/>
      <family val="2"/>
    </font>
    <font>
      <sz val="16"/>
      <color rgb="FF231F20"/>
      <name val="Helvetica Neue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1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9900"/>
        <bgColor rgb="FFFF9900"/>
      </patternFill>
    </fill>
    <fill>
      <patternFill patternType="solid">
        <fgColor rgb="FFFF99CC"/>
        <bgColor rgb="FFFF99CC"/>
      </patternFill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7" fontId="4" fillId="0" borderId="0" xfId="0" applyNumberFormat="1" applyFont="1"/>
    <xf numFmtId="0" fontId="0" fillId="0" borderId="0" xfId="0" applyFill="1"/>
    <xf numFmtId="0" fontId="5" fillId="0" borderId="0" xfId="0" applyFont="1"/>
    <xf numFmtId="6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8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1" fillId="2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0" fontId="11" fillId="3" borderId="0" xfId="0" applyFont="1" applyFill="1" applyAlignment="1">
      <alignment horizontal="center"/>
    </xf>
    <xf numFmtId="0" fontId="11" fillId="0" borderId="0" xfId="0" applyFont="1" applyAlignment="1">
      <alignment horizontal="right" vertical="center"/>
    </xf>
    <xf numFmtId="0" fontId="11" fillId="5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72170308887309E-2"/>
          <c:y val="2.9661016949152543E-2"/>
          <c:w val="0.94035299883860934"/>
          <c:h val="0.92754604297344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'Happiness Anti-Depressants'!$C$1</c:f>
              <c:strCache>
                <c:ptCount val="1"/>
                <c:pt idx="0">
                  <c:v>Happiness (2014-2016)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4275942164874758E-2"/>
                  <c:y val="0.1335488122247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'Happiness Anti-Depressants'!$B$2:$B$25</c:f>
              <c:numCache>
                <c:formatCode>General</c:formatCode>
                <c:ptCount val="24"/>
                <c:pt idx="0">
                  <c:v>13</c:v>
                </c:pt>
                <c:pt idx="1">
                  <c:v>13</c:v>
                </c:pt>
                <c:pt idx="2">
                  <c:v>18</c:v>
                </c:pt>
                <c:pt idx="3">
                  <c:v>27</c:v>
                </c:pt>
                <c:pt idx="4">
                  <c:v>31</c:v>
                </c:pt>
                <c:pt idx="5">
                  <c:v>42</c:v>
                </c:pt>
                <c:pt idx="6">
                  <c:v>42</c:v>
                </c:pt>
                <c:pt idx="7">
                  <c:v>44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51</c:v>
                </c:pt>
                <c:pt idx="12">
                  <c:v>58</c:v>
                </c:pt>
                <c:pt idx="13">
                  <c:v>64</c:v>
                </c:pt>
                <c:pt idx="14">
                  <c:v>70</c:v>
                </c:pt>
                <c:pt idx="15">
                  <c:v>70</c:v>
                </c:pt>
                <c:pt idx="16">
                  <c:v>71</c:v>
                </c:pt>
                <c:pt idx="17">
                  <c:v>78</c:v>
                </c:pt>
                <c:pt idx="18">
                  <c:v>79</c:v>
                </c:pt>
                <c:pt idx="19">
                  <c:v>85</c:v>
                </c:pt>
                <c:pt idx="20">
                  <c:v>86</c:v>
                </c:pt>
                <c:pt idx="21">
                  <c:v>89</c:v>
                </c:pt>
                <c:pt idx="22">
                  <c:v>106</c:v>
                </c:pt>
                <c:pt idx="23">
                  <c:v>110</c:v>
                </c:pt>
              </c:numCache>
            </c:numRef>
          </c:xVal>
          <c:yVal>
            <c:numRef>
              <c:f>'Happiness Anti-Depressants'!$C$2:$C$25</c:f>
              <c:numCache>
                <c:formatCode>General</c:formatCode>
                <c:ptCount val="24"/>
                <c:pt idx="0">
                  <c:v>5.8380000000000001</c:v>
                </c:pt>
                <c:pt idx="1">
                  <c:v>6.6520000000000001</c:v>
                </c:pt>
                <c:pt idx="2">
                  <c:v>5.6109999999999998</c:v>
                </c:pt>
                <c:pt idx="3">
                  <c:v>5.3239999999999998</c:v>
                </c:pt>
                <c:pt idx="4">
                  <c:v>6.0940000000000003</c:v>
                </c:pt>
                <c:pt idx="5">
                  <c:v>5.9640000000000004</c:v>
                </c:pt>
                <c:pt idx="6">
                  <c:v>7.3769999999999998</c:v>
                </c:pt>
                <c:pt idx="7">
                  <c:v>6.609</c:v>
                </c:pt>
                <c:pt idx="8">
                  <c:v>6.4420000000000002</c:v>
                </c:pt>
                <c:pt idx="9">
                  <c:v>6.9509999999999996</c:v>
                </c:pt>
                <c:pt idx="10">
                  <c:v>5.758</c:v>
                </c:pt>
                <c:pt idx="11">
                  <c:v>6.8630000000000004</c:v>
                </c:pt>
                <c:pt idx="12">
                  <c:v>7.5369999999999999</c:v>
                </c:pt>
                <c:pt idx="13">
                  <c:v>6.4029999999999996</c:v>
                </c:pt>
                <c:pt idx="14">
                  <c:v>6.891</c:v>
                </c:pt>
                <c:pt idx="15">
                  <c:v>7.4690000000000003</c:v>
                </c:pt>
                <c:pt idx="16">
                  <c:v>6.7140000000000004</c:v>
                </c:pt>
                <c:pt idx="17">
                  <c:v>5.1950000000000003</c:v>
                </c:pt>
                <c:pt idx="18">
                  <c:v>7.2839999999999998</c:v>
                </c:pt>
                <c:pt idx="19">
                  <c:v>7.5220000000000002</c:v>
                </c:pt>
                <c:pt idx="20">
                  <c:v>7.3159999999999998</c:v>
                </c:pt>
                <c:pt idx="21">
                  <c:v>7.2839999999999998</c:v>
                </c:pt>
                <c:pt idx="22">
                  <c:v>7.5039999999999996</c:v>
                </c:pt>
                <c:pt idx="23">
                  <c:v>6.9930000000000003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5-6842-9411-DA1A516B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877744"/>
        <c:axId val="1969879440"/>
      </c:scatterChart>
      <c:valAx>
        <c:axId val="196987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879440"/>
        <c:crosses val="autoZero"/>
        <c:crossBetween val="midCat"/>
      </c:valAx>
      <c:valAx>
        <c:axId val="196987944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87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'Happiness Anti-Depressants'!$D$2:$D$25</c:f>
              <c:numCache>
                <c:formatCode>General</c:formatCode>
                <c:ptCount val="24"/>
                <c:pt idx="0">
                  <c:v>34.1</c:v>
                </c:pt>
                <c:pt idx="1">
                  <c:v>50.5</c:v>
                </c:pt>
                <c:pt idx="2">
                  <c:v>34.799999999999997</c:v>
                </c:pt>
                <c:pt idx="3">
                  <c:v>28.2</c:v>
                </c:pt>
                <c:pt idx="4">
                  <c:v>23.7</c:v>
                </c:pt>
                <c:pt idx="5">
                  <c:v>31.9</c:v>
                </c:pt>
                <c:pt idx="6">
                  <c:v>30.3</c:v>
                </c:pt>
                <c:pt idx="7">
                  <c:v>25</c:v>
                </c:pt>
                <c:pt idx="8">
                  <c:v>29.5</c:v>
                </c:pt>
                <c:pt idx="9">
                  <c:v>27</c:v>
                </c:pt>
                <c:pt idx="10">
                  <c:v>24.5</c:v>
                </c:pt>
                <c:pt idx="11">
                  <c:v>30.4</c:v>
                </c:pt>
                <c:pt idx="12">
                  <c:v>26.8</c:v>
                </c:pt>
                <c:pt idx="13">
                  <c:v>35.9</c:v>
                </c:pt>
                <c:pt idx="14">
                  <c:v>25.9</c:v>
                </c:pt>
                <c:pt idx="15">
                  <c:v>21.5</c:v>
                </c:pt>
                <c:pt idx="16">
                  <c:v>32.4</c:v>
                </c:pt>
                <c:pt idx="17">
                  <c:v>33.9</c:v>
                </c:pt>
                <c:pt idx="18">
                  <c:v>24.9</c:v>
                </c:pt>
                <c:pt idx="19">
                  <c:v>28.8</c:v>
                </c:pt>
                <c:pt idx="20">
                  <c:v>32.1</c:v>
                </c:pt>
                <c:pt idx="21">
                  <c:v>30.3</c:v>
                </c:pt>
                <c:pt idx="22">
                  <c:v>28</c:v>
                </c:pt>
                <c:pt idx="23">
                  <c:v>45</c:v>
                </c:pt>
              </c:numCache>
            </c:numRef>
          </c:xVal>
          <c:yVal>
            <c:numRef>
              <c:f>'Happiness Anti-Depressants'!$E$2:$E$25</c:f>
              <c:numCache>
                <c:formatCode>General</c:formatCode>
                <c:ptCount val="24"/>
                <c:pt idx="0">
                  <c:v>5.8380000000000001</c:v>
                </c:pt>
                <c:pt idx="1">
                  <c:v>6.6520000000000001</c:v>
                </c:pt>
                <c:pt idx="2">
                  <c:v>5.6109999999999998</c:v>
                </c:pt>
                <c:pt idx="3">
                  <c:v>5.3239999999999998</c:v>
                </c:pt>
                <c:pt idx="4">
                  <c:v>6.0940000000000003</c:v>
                </c:pt>
                <c:pt idx="5">
                  <c:v>5.9640000000000004</c:v>
                </c:pt>
                <c:pt idx="6">
                  <c:v>7.3769999999999998</c:v>
                </c:pt>
                <c:pt idx="7">
                  <c:v>6.609</c:v>
                </c:pt>
                <c:pt idx="8">
                  <c:v>6.4420000000000002</c:v>
                </c:pt>
                <c:pt idx="9">
                  <c:v>6.9509999999999996</c:v>
                </c:pt>
                <c:pt idx="10">
                  <c:v>5.758</c:v>
                </c:pt>
                <c:pt idx="11">
                  <c:v>6.8630000000000004</c:v>
                </c:pt>
                <c:pt idx="12">
                  <c:v>7.5369999999999999</c:v>
                </c:pt>
                <c:pt idx="13">
                  <c:v>6.4029999999999996</c:v>
                </c:pt>
                <c:pt idx="14">
                  <c:v>6.891</c:v>
                </c:pt>
                <c:pt idx="15">
                  <c:v>7.4690000000000003</c:v>
                </c:pt>
                <c:pt idx="16">
                  <c:v>6.7140000000000004</c:v>
                </c:pt>
                <c:pt idx="17">
                  <c:v>5.1950000000000003</c:v>
                </c:pt>
                <c:pt idx="18">
                  <c:v>7.2839999999999998</c:v>
                </c:pt>
                <c:pt idx="19">
                  <c:v>7.5220000000000002</c:v>
                </c:pt>
                <c:pt idx="20">
                  <c:v>7.3159999999999998</c:v>
                </c:pt>
                <c:pt idx="21">
                  <c:v>7.2839999999999998</c:v>
                </c:pt>
                <c:pt idx="22">
                  <c:v>7.5039999999999996</c:v>
                </c:pt>
                <c:pt idx="23">
                  <c:v>6.9930000000000003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4-804F-9413-3A36326AB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598432"/>
        <c:axId val="1512568000"/>
      </c:scatterChart>
      <c:valAx>
        <c:axId val="151259843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68000"/>
        <c:crosses val="autoZero"/>
        <c:crossBetween val="midCat"/>
      </c:valAx>
      <c:valAx>
        <c:axId val="151256800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9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934003731461277E-2"/>
          <c:y val="4.1290322580645161E-2"/>
          <c:w val="0.91174872719223354"/>
          <c:h val="0.9117464058928117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4132435252822314E-2"/>
                  <c:y val="4.96256744730942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Unemployment!$L$2:$L$52</c:f>
              <c:numCache>
                <c:formatCode>"$"#,##0_);[Red]\("$"#,##0\)</c:formatCode>
                <c:ptCount val="51"/>
                <c:pt idx="0">
                  <c:v>265</c:v>
                </c:pt>
                <c:pt idx="1">
                  <c:v>514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568</c:v>
                </c:pt>
                <c:pt idx="6">
                  <c:v>766</c:v>
                </c:pt>
                <c:pt idx="7">
                  <c:v>330</c:v>
                </c:pt>
                <c:pt idx="8">
                  <c:v>425</c:v>
                </c:pt>
                <c:pt idx="9">
                  <c:v>275</c:v>
                </c:pt>
                <c:pt idx="10">
                  <c:v>330</c:v>
                </c:pt>
                <c:pt idx="11">
                  <c:v>592</c:v>
                </c:pt>
                <c:pt idx="12">
                  <c:v>410</c:v>
                </c:pt>
                <c:pt idx="13">
                  <c:v>765</c:v>
                </c:pt>
                <c:pt idx="14">
                  <c:v>390</c:v>
                </c:pt>
                <c:pt idx="15">
                  <c:v>633</c:v>
                </c:pt>
                <c:pt idx="16">
                  <c:v>474</c:v>
                </c:pt>
                <c:pt idx="17">
                  <c:v>415</c:v>
                </c:pt>
                <c:pt idx="18">
                  <c:v>374</c:v>
                </c:pt>
                <c:pt idx="19">
                  <c:v>801</c:v>
                </c:pt>
                <c:pt idx="20">
                  <c:v>430</c:v>
                </c:pt>
                <c:pt idx="21">
                  <c:v>1417</c:v>
                </c:pt>
                <c:pt idx="22">
                  <c:v>392</c:v>
                </c:pt>
                <c:pt idx="23">
                  <c:v>683</c:v>
                </c:pt>
                <c:pt idx="24">
                  <c:v>235</c:v>
                </c:pt>
                <c:pt idx="25">
                  <c:v>320</c:v>
                </c:pt>
                <c:pt idx="26">
                  <c:v>510</c:v>
                </c:pt>
                <c:pt idx="27">
                  <c:v>392</c:v>
                </c:pt>
                <c:pt idx="28">
                  <c:v>426</c:v>
                </c:pt>
                <c:pt idx="29">
                  <c:v>427</c:v>
                </c:pt>
                <c:pt idx="30">
                  <c:v>677</c:v>
                </c:pt>
                <c:pt idx="31">
                  <c:v>525</c:v>
                </c:pt>
                <c:pt idx="32">
                  <c:v>430</c:v>
                </c:pt>
                <c:pt idx="33">
                  <c:v>350</c:v>
                </c:pt>
                <c:pt idx="34">
                  <c:v>630</c:v>
                </c:pt>
                <c:pt idx="35">
                  <c:v>742</c:v>
                </c:pt>
                <c:pt idx="36">
                  <c:v>510</c:v>
                </c:pt>
                <c:pt idx="37">
                  <c:v>590</c:v>
                </c:pt>
                <c:pt idx="38">
                  <c:v>577</c:v>
                </c:pt>
                <c:pt idx="39">
                  <c:v>848</c:v>
                </c:pt>
                <c:pt idx="40">
                  <c:v>326</c:v>
                </c:pt>
                <c:pt idx="41">
                  <c:v>380</c:v>
                </c:pt>
                <c:pt idx="42">
                  <c:v>325</c:v>
                </c:pt>
                <c:pt idx="43">
                  <c:v>493</c:v>
                </c:pt>
                <c:pt idx="44">
                  <c:v>524</c:v>
                </c:pt>
                <c:pt idx="45">
                  <c:v>458</c:v>
                </c:pt>
                <c:pt idx="46">
                  <c:v>378</c:v>
                </c:pt>
                <c:pt idx="47">
                  <c:v>681</c:v>
                </c:pt>
                <c:pt idx="48">
                  <c:v>424</c:v>
                </c:pt>
                <c:pt idx="49">
                  <c:v>370</c:v>
                </c:pt>
                <c:pt idx="50">
                  <c:v>489</c:v>
                </c:pt>
              </c:numCache>
            </c:numRef>
          </c:xVal>
          <c:yVal>
            <c:numRef>
              <c:f>Unemployment!$M$2:$M$52</c:f>
              <c:numCache>
                <c:formatCode>General</c:formatCode>
                <c:ptCount val="51"/>
                <c:pt idx="0">
                  <c:v>3.5</c:v>
                </c:pt>
                <c:pt idx="1">
                  <c:v>7.3</c:v>
                </c:pt>
                <c:pt idx="2">
                  <c:v>4.5</c:v>
                </c:pt>
                <c:pt idx="3">
                  <c:v>3.7</c:v>
                </c:pt>
                <c:pt idx="4">
                  <c:v>4.3</c:v>
                </c:pt>
                <c:pt idx="5">
                  <c:v>3.1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6</c:v>
                </c:pt>
                <c:pt idx="9">
                  <c:v>3.7</c:v>
                </c:pt>
                <c:pt idx="10">
                  <c:v>4.4000000000000004</c:v>
                </c:pt>
                <c:pt idx="11">
                  <c:v>2</c:v>
                </c:pt>
                <c:pt idx="12">
                  <c:v>2.9</c:v>
                </c:pt>
                <c:pt idx="13">
                  <c:v>4.8</c:v>
                </c:pt>
                <c:pt idx="14">
                  <c:v>3.4</c:v>
                </c:pt>
                <c:pt idx="15">
                  <c:v>2.8</c:v>
                </c:pt>
                <c:pt idx="16">
                  <c:v>3.4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3</c:v>
                </c:pt>
                <c:pt idx="20">
                  <c:v>4</c:v>
                </c:pt>
                <c:pt idx="21">
                  <c:v>3.5</c:v>
                </c:pt>
                <c:pt idx="22">
                  <c:v>4.7</c:v>
                </c:pt>
                <c:pt idx="23">
                  <c:v>3.1</c:v>
                </c:pt>
                <c:pt idx="24">
                  <c:v>4.5999999999999996</c:v>
                </c:pt>
                <c:pt idx="25">
                  <c:v>3.5</c:v>
                </c:pt>
                <c:pt idx="26">
                  <c:v>4.0999999999999996</c:v>
                </c:pt>
                <c:pt idx="27">
                  <c:v>2.7</c:v>
                </c:pt>
                <c:pt idx="28">
                  <c:v>5</c:v>
                </c:pt>
                <c:pt idx="29">
                  <c:v>2.6</c:v>
                </c:pt>
                <c:pt idx="30">
                  <c:v>5</c:v>
                </c:pt>
                <c:pt idx="31">
                  <c:v>6</c:v>
                </c:pt>
                <c:pt idx="32">
                  <c:v>4.5999999999999996</c:v>
                </c:pt>
                <c:pt idx="33">
                  <c:v>4.5</c:v>
                </c:pt>
                <c:pt idx="34">
                  <c:v>2.6</c:v>
                </c:pt>
                <c:pt idx="35">
                  <c:v>4.7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4.7</c:v>
                </c:pt>
                <c:pt idx="39">
                  <c:v>4.4000000000000004</c:v>
                </c:pt>
                <c:pt idx="40">
                  <c:v>4.0999999999999996</c:v>
                </c:pt>
                <c:pt idx="41">
                  <c:v>3.5</c:v>
                </c:pt>
                <c:pt idx="42">
                  <c:v>3.2</c:v>
                </c:pt>
                <c:pt idx="43">
                  <c:v>3.9</c:v>
                </c:pt>
                <c:pt idx="44">
                  <c:v>3.1</c:v>
                </c:pt>
                <c:pt idx="45">
                  <c:v>2.8</c:v>
                </c:pt>
                <c:pt idx="46">
                  <c:v>3.7</c:v>
                </c:pt>
                <c:pt idx="47">
                  <c:v>4.5</c:v>
                </c:pt>
                <c:pt idx="48">
                  <c:v>5.5</c:v>
                </c:pt>
                <c:pt idx="49">
                  <c:v>3</c:v>
                </c:pt>
                <c:pt idx="50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F-A845-97C6-B409753FC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238992"/>
        <c:axId val="1969268160"/>
      </c:scatterChart>
      <c:valAx>
        <c:axId val="19542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68160"/>
        <c:crosses val="autoZero"/>
        <c:crossBetween val="midCat"/>
      </c:valAx>
      <c:valAx>
        <c:axId val="19692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3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0473969879978597E-3"/>
                  <c:y val="6.01107534264898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Unemployment!$W$2:$W$52</c:f>
              <c:numCache>
                <c:formatCode>"$"#,##0.00_);[Red]\("$"#,##0.00\)</c:formatCode>
                <c:ptCount val="51"/>
                <c:pt idx="0">
                  <c:v>7.25</c:v>
                </c:pt>
                <c:pt idx="1">
                  <c:v>9.84</c:v>
                </c:pt>
                <c:pt idx="2">
                  <c:v>10.5</c:v>
                </c:pt>
                <c:pt idx="3">
                  <c:v>8.5</c:v>
                </c:pt>
                <c:pt idx="4">
                  <c:v>10.5</c:v>
                </c:pt>
                <c:pt idx="5">
                  <c:v>9.3000000000000007</c:v>
                </c:pt>
                <c:pt idx="6">
                  <c:v>10.1</c:v>
                </c:pt>
                <c:pt idx="7">
                  <c:v>8.25</c:v>
                </c:pt>
                <c:pt idx="8">
                  <c:v>11.5</c:v>
                </c:pt>
                <c:pt idx="9">
                  <c:v>8.1</c:v>
                </c:pt>
                <c:pt idx="10">
                  <c:v>5.15</c:v>
                </c:pt>
                <c:pt idx="11">
                  <c:v>9.25</c:v>
                </c:pt>
                <c:pt idx="12">
                  <c:v>7.25</c:v>
                </c:pt>
                <c:pt idx="13">
                  <c:v>8.25</c:v>
                </c:pt>
                <c:pt idx="14">
                  <c:v>7.25</c:v>
                </c:pt>
                <c:pt idx="15">
                  <c:v>7.25</c:v>
                </c:pt>
                <c:pt idx="16">
                  <c:v>7.25</c:v>
                </c:pt>
                <c:pt idx="17">
                  <c:v>7.25</c:v>
                </c:pt>
                <c:pt idx="18">
                  <c:v>7.25</c:v>
                </c:pt>
                <c:pt idx="19">
                  <c:v>9</c:v>
                </c:pt>
                <c:pt idx="20">
                  <c:v>9.25</c:v>
                </c:pt>
                <c:pt idx="21">
                  <c:v>11</c:v>
                </c:pt>
                <c:pt idx="22">
                  <c:v>8.9</c:v>
                </c:pt>
                <c:pt idx="23">
                  <c:v>9.5</c:v>
                </c:pt>
                <c:pt idx="24">
                  <c:v>7.25</c:v>
                </c:pt>
                <c:pt idx="25">
                  <c:v>7.7</c:v>
                </c:pt>
                <c:pt idx="26">
                  <c:v>8.15</c:v>
                </c:pt>
                <c:pt idx="27">
                  <c:v>9</c:v>
                </c:pt>
                <c:pt idx="28">
                  <c:v>8.25</c:v>
                </c:pt>
                <c:pt idx="29">
                  <c:v>7.25</c:v>
                </c:pt>
                <c:pt idx="30">
                  <c:v>8.44</c:v>
                </c:pt>
                <c:pt idx="31">
                  <c:v>7.5</c:v>
                </c:pt>
                <c:pt idx="32">
                  <c:v>11</c:v>
                </c:pt>
                <c:pt idx="33">
                  <c:v>7.25</c:v>
                </c:pt>
                <c:pt idx="34">
                  <c:v>7.25</c:v>
                </c:pt>
                <c:pt idx="35">
                  <c:v>8.15</c:v>
                </c:pt>
                <c:pt idx="36">
                  <c:v>7.25</c:v>
                </c:pt>
                <c:pt idx="37">
                  <c:v>10.25</c:v>
                </c:pt>
                <c:pt idx="38">
                  <c:v>7.25</c:v>
                </c:pt>
                <c:pt idx="39">
                  <c:v>9.6</c:v>
                </c:pt>
                <c:pt idx="40">
                  <c:v>7.25</c:v>
                </c:pt>
                <c:pt idx="41">
                  <c:v>8.65</c:v>
                </c:pt>
                <c:pt idx="42">
                  <c:v>7.25</c:v>
                </c:pt>
                <c:pt idx="43">
                  <c:v>7.25</c:v>
                </c:pt>
                <c:pt idx="44">
                  <c:v>7.25</c:v>
                </c:pt>
                <c:pt idx="45">
                  <c:v>10</c:v>
                </c:pt>
                <c:pt idx="46">
                  <c:v>7.25</c:v>
                </c:pt>
                <c:pt idx="47">
                  <c:v>11</c:v>
                </c:pt>
                <c:pt idx="48">
                  <c:v>8.75</c:v>
                </c:pt>
                <c:pt idx="49">
                  <c:v>7.25</c:v>
                </c:pt>
                <c:pt idx="50">
                  <c:v>5.15</c:v>
                </c:pt>
              </c:numCache>
            </c:numRef>
          </c:xVal>
          <c:yVal>
            <c:numRef>
              <c:f>Unemployment!$X$2:$X$52</c:f>
              <c:numCache>
                <c:formatCode>General</c:formatCode>
                <c:ptCount val="51"/>
                <c:pt idx="0">
                  <c:v>3.5</c:v>
                </c:pt>
                <c:pt idx="1">
                  <c:v>7.3</c:v>
                </c:pt>
                <c:pt idx="2">
                  <c:v>4.5</c:v>
                </c:pt>
                <c:pt idx="3">
                  <c:v>3.7</c:v>
                </c:pt>
                <c:pt idx="4">
                  <c:v>4.3</c:v>
                </c:pt>
                <c:pt idx="5">
                  <c:v>3.1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6</c:v>
                </c:pt>
                <c:pt idx="9">
                  <c:v>3.7</c:v>
                </c:pt>
                <c:pt idx="10">
                  <c:v>4.4000000000000004</c:v>
                </c:pt>
                <c:pt idx="11">
                  <c:v>2</c:v>
                </c:pt>
                <c:pt idx="12">
                  <c:v>2.9</c:v>
                </c:pt>
                <c:pt idx="13">
                  <c:v>4.8</c:v>
                </c:pt>
                <c:pt idx="14">
                  <c:v>3.4</c:v>
                </c:pt>
                <c:pt idx="15">
                  <c:v>2.8</c:v>
                </c:pt>
                <c:pt idx="16">
                  <c:v>3.4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3</c:v>
                </c:pt>
                <c:pt idx="20">
                  <c:v>4</c:v>
                </c:pt>
                <c:pt idx="21">
                  <c:v>3.5</c:v>
                </c:pt>
                <c:pt idx="22">
                  <c:v>4.7</c:v>
                </c:pt>
                <c:pt idx="23">
                  <c:v>3.1</c:v>
                </c:pt>
                <c:pt idx="24">
                  <c:v>4.5999999999999996</c:v>
                </c:pt>
                <c:pt idx="25">
                  <c:v>3.5</c:v>
                </c:pt>
                <c:pt idx="26">
                  <c:v>4.0999999999999996</c:v>
                </c:pt>
                <c:pt idx="27">
                  <c:v>2.7</c:v>
                </c:pt>
                <c:pt idx="28">
                  <c:v>5</c:v>
                </c:pt>
                <c:pt idx="29">
                  <c:v>2.6</c:v>
                </c:pt>
                <c:pt idx="30">
                  <c:v>5</c:v>
                </c:pt>
                <c:pt idx="31">
                  <c:v>6</c:v>
                </c:pt>
                <c:pt idx="32">
                  <c:v>4.5999999999999996</c:v>
                </c:pt>
                <c:pt idx="33">
                  <c:v>4.5</c:v>
                </c:pt>
                <c:pt idx="34">
                  <c:v>2.6</c:v>
                </c:pt>
                <c:pt idx="35">
                  <c:v>4.7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4.7</c:v>
                </c:pt>
                <c:pt idx="39">
                  <c:v>4.4000000000000004</c:v>
                </c:pt>
                <c:pt idx="40">
                  <c:v>4.0999999999999996</c:v>
                </c:pt>
                <c:pt idx="41">
                  <c:v>3.5</c:v>
                </c:pt>
                <c:pt idx="42">
                  <c:v>3.2</c:v>
                </c:pt>
                <c:pt idx="43">
                  <c:v>3.9</c:v>
                </c:pt>
                <c:pt idx="44">
                  <c:v>3.1</c:v>
                </c:pt>
                <c:pt idx="45">
                  <c:v>2.8</c:v>
                </c:pt>
                <c:pt idx="46">
                  <c:v>3.7</c:v>
                </c:pt>
                <c:pt idx="47">
                  <c:v>4.5</c:v>
                </c:pt>
                <c:pt idx="48">
                  <c:v>5.5</c:v>
                </c:pt>
                <c:pt idx="49">
                  <c:v>3</c:v>
                </c:pt>
                <c:pt idx="50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0-2C45-9F60-3155D0CC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915984"/>
        <c:axId val="1465939424"/>
      </c:scatterChart>
      <c:valAx>
        <c:axId val="1952915984"/>
        <c:scaling>
          <c:orientation val="minMax"/>
          <c:max val="12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39424"/>
        <c:crosses val="autoZero"/>
        <c:crossBetween val="midCat"/>
      </c:valAx>
      <c:valAx>
        <c:axId val="14659394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1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'Healthcare Infant Mortality'!$K$2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0.19004130631212082"/>
                  <c:y val="-2.567079524336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'Healthcare Infant Mortality'!$J$3:$J$266</c:f>
              <c:numCache>
                <c:formatCode>General</c:formatCode>
                <c:ptCount val="264"/>
                <c:pt idx="0">
                  <c:v>4.3904075899999997</c:v>
                </c:pt>
                <c:pt idx="2">
                  <c:v>94.023612639999996</c:v>
                </c:pt>
                <c:pt idx="3">
                  <c:v>138.84092275</c:v>
                </c:pt>
                <c:pt idx="5">
                  <c:v>2172.37916163</c:v>
                </c:pt>
                <c:pt idx="6">
                  <c:v>101.5915272</c:v>
                </c:pt>
                <c:pt idx="8">
                  <c:v>489.45570042999998</c:v>
                </c:pt>
                <c:pt idx="9">
                  <c:v>405.05887531000002</c:v>
                </c:pt>
                <c:pt idx="10">
                  <c:v>54.238760239999998</c:v>
                </c:pt>
                <c:pt idx="12">
                  <c:v>3246.3658119800002</c:v>
                </c:pt>
                <c:pt idx="13">
                  <c:v>3843.4238953899999</c:v>
                </c:pt>
                <c:pt idx="14">
                  <c:v>67.262312089999995</c:v>
                </c:pt>
                <c:pt idx="15">
                  <c:v>791.11451337000005</c:v>
                </c:pt>
                <c:pt idx="16">
                  <c:v>633.62770191000004</c:v>
                </c:pt>
                <c:pt idx="17">
                  <c:v>58.005544620000002</c:v>
                </c:pt>
                <c:pt idx="18">
                  <c:v>652.30749760000003</c:v>
                </c:pt>
                <c:pt idx="19">
                  <c:v>248.31391694000001</c:v>
                </c:pt>
                <c:pt idx="20">
                  <c:v>3451.9022217299998</c:v>
                </c:pt>
                <c:pt idx="21">
                  <c:v>149.71976753999999</c:v>
                </c:pt>
                <c:pt idx="22">
                  <c:v>15</c:v>
                </c:pt>
                <c:pt idx="24">
                  <c:v>94.197706960000005</c:v>
                </c:pt>
                <c:pt idx="25">
                  <c:v>60.653492010000001</c:v>
                </c:pt>
                <c:pt idx="26">
                  <c:v>306.52684274000001</c:v>
                </c:pt>
                <c:pt idx="27">
                  <c:v>445.76072305999998</c:v>
                </c:pt>
                <c:pt idx="28">
                  <c:v>465.67404002000001</c:v>
                </c:pt>
                <c:pt idx="30">
                  <c:v>748.32260895000002</c:v>
                </c:pt>
                <c:pt idx="31">
                  <c:v>236.9744713</c:v>
                </c:pt>
                <c:pt idx="32">
                  <c:v>20.27447781</c:v>
                </c:pt>
                <c:pt idx="33">
                  <c:v>7.9094023800000004</c:v>
                </c:pt>
                <c:pt idx="34">
                  <c:v>16.821390109999999</c:v>
                </c:pt>
                <c:pt idx="35">
                  <c:v>18.17108644</c:v>
                </c:pt>
                <c:pt idx="36">
                  <c:v>3681.4261347800002</c:v>
                </c:pt>
                <c:pt idx="37">
                  <c:v>116.0392246</c:v>
                </c:pt>
                <c:pt idx="39">
                  <c:v>6.4365166</c:v>
                </c:pt>
                <c:pt idx="40">
                  <c:v>7.65331926</c:v>
                </c:pt>
                <c:pt idx="42">
                  <c:v>456.40623165</c:v>
                </c:pt>
                <c:pt idx="43">
                  <c:v>118.38841635999999</c:v>
                </c:pt>
                <c:pt idx="46">
                  <c:v>343.24719239000001</c:v>
                </c:pt>
                <c:pt idx="47">
                  <c:v>22.33183442</c:v>
                </c:pt>
                <c:pt idx="48">
                  <c:v>6.6987602700000002</c:v>
                </c:pt>
                <c:pt idx="49">
                  <c:v>33.788124269999997</c:v>
                </c:pt>
                <c:pt idx="50">
                  <c:v>505.53890813999999</c:v>
                </c:pt>
                <c:pt idx="51">
                  <c:v>552.60030071999995</c:v>
                </c:pt>
                <c:pt idx="52">
                  <c:v>12.89902835</c:v>
                </c:pt>
                <c:pt idx="53">
                  <c:v>905.3148175</c:v>
                </c:pt>
                <c:pt idx="54">
                  <c:v>555.26596690999997</c:v>
                </c:pt>
                <c:pt idx="55">
                  <c:v>707.49492013999998</c:v>
                </c:pt>
                <c:pt idx="56">
                  <c:v>1238.4109685200001</c:v>
                </c:pt>
                <c:pt idx="58">
                  <c:v>5465.08605214</c:v>
                </c:pt>
                <c:pt idx="59">
                  <c:v>59.843274819999998</c:v>
                </c:pt>
                <c:pt idx="60">
                  <c:v>291.99115139000003</c:v>
                </c:pt>
                <c:pt idx="61">
                  <c:v>140.17783079</c:v>
                </c:pt>
                <c:pt idx="63">
                  <c:v>122.13839462</c:v>
                </c:pt>
                <c:pt idx="64">
                  <c:v>46.078980090000002</c:v>
                </c:pt>
                <c:pt idx="65">
                  <c:v>146.10060111000001</c:v>
                </c:pt>
                <c:pt idx="66">
                  <c:v>680.49435968</c:v>
                </c:pt>
                <c:pt idx="67">
                  <c:v>5.7416796400000001</c:v>
                </c:pt>
                <c:pt idx="69">
                  <c:v>671.37168727999995</c:v>
                </c:pt>
                <c:pt idx="70">
                  <c:v>8.4136979299999997</c:v>
                </c:pt>
                <c:pt idx="73">
                  <c:v>108.19264259000001</c:v>
                </c:pt>
                <c:pt idx="74">
                  <c:v>2990.4126385499999</c:v>
                </c:pt>
                <c:pt idx="75">
                  <c:v>3651.8490060099998</c:v>
                </c:pt>
                <c:pt idx="78">
                  <c:v>159.87577109</c:v>
                </c:pt>
                <c:pt idx="79">
                  <c:v>13.283301399999999</c:v>
                </c:pt>
                <c:pt idx="80">
                  <c:v>64.200040259999994</c:v>
                </c:pt>
                <c:pt idx="81">
                  <c:v>3598.2982919400001</c:v>
                </c:pt>
                <c:pt idx="82">
                  <c:v>39.875349200000002</c:v>
                </c:pt>
                <c:pt idx="84">
                  <c:v>1621.20531781</c:v>
                </c:pt>
                <c:pt idx="86">
                  <c:v>197.51370098000001</c:v>
                </c:pt>
                <c:pt idx="89">
                  <c:v>68.652654639999994</c:v>
                </c:pt>
                <c:pt idx="91">
                  <c:v>2.5971110999999998</c:v>
                </c:pt>
                <c:pt idx="92">
                  <c:v>4.7015105899999998</c:v>
                </c:pt>
                <c:pt idx="93">
                  <c:v>135.59788621000001</c:v>
                </c:pt>
                <c:pt idx="94">
                  <c:v>9.9534509399999997</c:v>
                </c:pt>
                <c:pt idx="98">
                  <c:v>653.76160895999999</c:v>
                </c:pt>
                <c:pt idx="99">
                  <c:v>3003.52769674</c:v>
                </c:pt>
                <c:pt idx="100">
                  <c:v>15.82486231</c:v>
                </c:pt>
                <c:pt idx="101">
                  <c:v>37.74177117</c:v>
                </c:pt>
                <c:pt idx="102">
                  <c:v>127.18679950000001</c:v>
                </c:pt>
                <c:pt idx="103">
                  <c:v>200.31894008</c:v>
                </c:pt>
                <c:pt idx="104">
                  <c:v>2933.4000938899999</c:v>
                </c:pt>
                <c:pt idx="106">
                  <c:v>1316.98034953</c:v>
                </c:pt>
                <c:pt idx="107">
                  <c:v>2520.7428686500002</c:v>
                </c:pt>
                <c:pt idx="108">
                  <c:v>132.31077661</c:v>
                </c:pt>
                <c:pt idx="109">
                  <c:v>3355.0700976100002</c:v>
                </c:pt>
                <c:pt idx="111">
                  <c:v>241.83869529</c:v>
                </c:pt>
                <c:pt idx="112">
                  <c:v>233.45774001000001</c:v>
                </c:pt>
                <c:pt idx="113">
                  <c:v>16.32270669</c:v>
                </c:pt>
                <c:pt idx="114">
                  <c:v>131.41312937000001</c:v>
                </c:pt>
                <c:pt idx="116">
                  <c:v>848.43616544999998</c:v>
                </c:pt>
                <c:pt idx="119">
                  <c:v>983.14059780000002</c:v>
                </c:pt>
                <c:pt idx="120">
                  <c:v>30.04684327</c:v>
                </c:pt>
                <c:pt idx="121">
                  <c:v>15.367497330000001</c:v>
                </c:pt>
                <c:pt idx="122">
                  <c:v>438.74289212999997</c:v>
                </c:pt>
                <c:pt idx="123">
                  <c:v>254.95531389000001</c:v>
                </c:pt>
                <c:pt idx="124">
                  <c:v>83.000869170000001</c:v>
                </c:pt>
                <c:pt idx="125">
                  <c:v>9.4872497599999992</c:v>
                </c:pt>
                <c:pt idx="126">
                  <c:v>332.69296609000003</c:v>
                </c:pt>
                <c:pt idx="128">
                  <c:v>574.23778454000001</c:v>
                </c:pt>
                <c:pt idx="129">
                  <c:v>6905.5303441200003</c:v>
                </c:pt>
                <c:pt idx="131">
                  <c:v>202.00997115000001</c:v>
                </c:pt>
                <c:pt idx="132">
                  <c:v>9.5850381200000001</c:v>
                </c:pt>
                <c:pt idx="133">
                  <c:v>15.421249319999999</c:v>
                </c:pt>
                <c:pt idx="134">
                  <c:v>204.24464946000001</c:v>
                </c:pt>
                <c:pt idx="135">
                  <c:v>231.37008657000001</c:v>
                </c:pt>
                <c:pt idx="136">
                  <c:v>14.74603617</c:v>
                </c:pt>
                <c:pt idx="137">
                  <c:v>1111.1156390599999</c:v>
                </c:pt>
                <c:pt idx="138">
                  <c:v>433.13185184000002</c:v>
                </c:pt>
                <c:pt idx="140">
                  <c:v>22.668541099999999</c:v>
                </c:pt>
                <c:pt idx="141">
                  <c:v>187.22084082000001</c:v>
                </c:pt>
                <c:pt idx="144">
                  <c:v>333.82284088</c:v>
                </c:pt>
                <c:pt idx="145">
                  <c:v>87.198917609999995</c:v>
                </c:pt>
                <c:pt idx="146">
                  <c:v>5569.6647540000004</c:v>
                </c:pt>
                <c:pt idx="147">
                  <c:v>66.169247400000003</c:v>
                </c:pt>
                <c:pt idx="148">
                  <c:v>388.48505378999999</c:v>
                </c:pt>
                <c:pt idx="150">
                  <c:v>56.156513689999997</c:v>
                </c:pt>
                <c:pt idx="151">
                  <c:v>15.30809273</c:v>
                </c:pt>
                <c:pt idx="152">
                  <c:v>2.08765066</c:v>
                </c:pt>
                <c:pt idx="153">
                  <c:v>210.94576663999999</c:v>
                </c:pt>
                <c:pt idx="154">
                  <c:v>488.63786728000002</c:v>
                </c:pt>
                <c:pt idx="155">
                  <c:v>9.8985135</c:v>
                </c:pt>
                <c:pt idx="156">
                  <c:v>4431.1184121599999</c:v>
                </c:pt>
                <c:pt idx="159">
                  <c:v>2728.4954333999999</c:v>
                </c:pt>
                <c:pt idx="162">
                  <c:v>9.30410717</c:v>
                </c:pt>
                <c:pt idx="163">
                  <c:v>23.789390260000001</c:v>
                </c:pt>
                <c:pt idx="164">
                  <c:v>2302.0864651100001</c:v>
                </c:pt>
                <c:pt idx="168">
                  <c:v>6788.3887561399997</c:v>
                </c:pt>
                <c:pt idx="169">
                  <c:v>460.21087194</c:v>
                </c:pt>
                <c:pt idx="170">
                  <c:v>8.3799678899999996</c:v>
                </c:pt>
                <c:pt idx="171">
                  <c:v>657.00835161999998</c:v>
                </c:pt>
                <c:pt idx="172">
                  <c:v>462.91904191999998</c:v>
                </c:pt>
                <c:pt idx="173">
                  <c:v>35.35712942</c:v>
                </c:pt>
                <c:pt idx="174">
                  <c:v>59.297241309999997</c:v>
                </c:pt>
                <c:pt idx="175">
                  <c:v>145.19148447000001</c:v>
                </c:pt>
                <c:pt idx="176">
                  <c:v>27.330583699999998</c:v>
                </c:pt>
                <c:pt idx="178">
                  <c:v>666.01938308000001</c:v>
                </c:pt>
                <c:pt idx="179">
                  <c:v>1612.7512732099999</c:v>
                </c:pt>
                <c:pt idx="181">
                  <c:v>1153.07598906</c:v>
                </c:pt>
                <c:pt idx="183">
                  <c:v>334.31746115999999</c:v>
                </c:pt>
                <c:pt idx="184">
                  <c:v>326.09202964000002</c:v>
                </c:pt>
                <c:pt idx="185">
                  <c:v>27.796329320000002</c:v>
                </c:pt>
                <c:pt idx="188">
                  <c:v>404.98878329000001</c:v>
                </c:pt>
                <c:pt idx="189">
                  <c:v>281.48247400000002</c:v>
                </c:pt>
                <c:pt idx="191">
                  <c:v>240.44788754000001</c:v>
                </c:pt>
                <c:pt idx="193">
                  <c:v>178.81395950999999</c:v>
                </c:pt>
                <c:pt idx="194">
                  <c:v>3120.0243001600002</c:v>
                </c:pt>
                <c:pt idx="195">
                  <c:v>34.447340769999997</c:v>
                </c:pt>
                <c:pt idx="196">
                  <c:v>427.22197706999998</c:v>
                </c:pt>
                <c:pt idx="197">
                  <c:v>32.46603794</c:v>
                </c:pt>
                <c:pt idx="198">
                  <c:v>337.83045838999999</c:v>
                </c:pt>
                <c:pt idx="201">
                  <c:v>338.54272178000002</c:v>
                </c:pt>
                <c:pt idx="202">
                  <c:v>4.8169555600000002</c:v>
                </c:pt>
                <c:pt idx="203">
                  <c:v>629.09659420000003</c:v>
                </c:pt>
                <c:pt idx="204">
                  <c:v>930.29322625999998</c:v>
                </c:pt>
                <c:pt idx="205">
                  <c:v>1586.85123335</c:v>
                </c:pt>
                <c:pt idx="206">
                  <c:v>99.560215889999995</c:v>
                </c:pt>
                <c:pt idx="209">
                  <c:v>286.10006465999999</c:v>
                </c:pt>
                <c:pt idx="211">
                  <c:v>2099.0959122899999</c:v>
                </c:pt>
                <c:pt idx="212">
                  <c:v>31.305791679999999</c:v>
                </c:pt>
                <c:pt idx="213">
                  <c:v>25.016534329999999</c:v>
                </c:pt>
                <c:pt idx="214">
                  <c:v>235.35419231</c:v>
                </c:pt>
                <c:pt idx="216">
                  <c:v>129.30581330000001</c:v>
                </c:pt>
                <c:pt idx="217">
                  <c:v>3820.11679392</c:v>
                </c:pt>
                <c:pt idx="218">
                  <c:v>4610.7746097899999</c:v>
                </c:pt>
                <c:pt idx="219">
                  <c:v>44.429104809999998</c:v>
                </c:pt>
                <c:pt idx="221">
                  <c:v>13.080335549999999</c:v>
                </c:pt>
                <c:pt idx="222">
                  <c:v>20.80846017</c:v>
                </c:pt>
                <c:pt idx="223">
                  <c:v>134.43340545999999</c:v>
                </c:pt>
                <c:pt idx="224">
                  <c:v>31.744422360000002</c:v>
                </c:pt>
                <c:pt idx="225">
                  <c:v>17.96115138</c:v>
                </c:pt>
                <c:pt idx="227">
                  <c:v>140.01594921</c:v>
                </c:pt>
                <c:pt idx="229">
                  <c:v>515.64324455999997</c:v>
                </c:pt>
                <c:pt idx="230">
                  <c:v>129.14504282999999</c:v>
                </c:pt>
                <c:pt idx="231">
                  <c:v>509.96374350000002</c:v>
                </c:pt>
                <c:pt idx="232">
                  <c:v>62.99335327</c:v>
                </c:pt>
                <c:pt idx="234">
                  <c:v>567.45131218999995</c:v>
                </c:pt>
                <c:pt idx="235">
                  <c:v>10.15830802</c:v>
                </c:pt>
                <c:pt idx="236">
                  <c:v>132.71233821999999</c:v>
                </c:pt>
                <c:pt idx="237">
                  <c:v>1078.2392533899999</c:v>
                </c:pt>
                <c:pt idx="238">
                  <c:v>2938.4240049</c:v>
                </c:pt>
                <c:pt idx="239">
                  <c:v>4436.6070492600002</c:v>
                </c:pt>
                <c:pt idx="240">
                  <c:v>669.40953284</c:v>
                </c:pt>
                <c:pt idx="242">
                  <c:v>39.132169830000002</c:v>
                </c:pt>
                <c:pt idx="244">
                  <c:v>142.56482940000001</c:v>
                </c:pt>
                <c:pt idx="245">
                  <c:v>231.51860224000001</c:v>
                </c:pt>
                <c:pt idx="249">
                  <c:v>31.359855459999999</c:v>
                </c:pt>
                <c:pt idx="253">
                  <c:v>15.269639939999999</c:v>
                </c:pt>
                <c:pt idx="255">
                  <c:v>43.932037450000003</c:v>
                </c:pt>
              </c:numCache>
            </c:numRef>
          </c:xVal>
          <c:yVal>
            <c:numRef>
              <c:f>'Healthcare Infant Mortality'!$K$3:$K$266</c:f>
              <c:numCache>
                <c:formatCode>General</c:formatCode>
                <c:ptCount val="264"/>
                <c:pt idx="0">
                  <c:v>75.099999999999994</c:v>
                </c:pt>
                <c:pt idx="1">
                  <c:v>0</c:v>
                </c:pt>
                <c:pt idx="2">
                  <c:v>14.8</c:v>
                </c:pt>
                <c:pt idx="3">
                  <c:v>23.5</c:v>
                </c:pt>
                <c:pt idx="4">
                  <c:v>0</c:v>
                </c:pt>
                <c:pt idx="5">
                  <c:v>2.5</c:v>
                </c:pt>
                <c:pt idx="6">
                  <c:v>109.6</c:v>
                </c:pt>
                <c:pt idx="7">
                  <c:v>0</c:v>
                </c:pt>
                <c:pt idx="8">
                  <c:v>7.7</c:v>
                </c:pt>
                <c:pt idx="9">
                  <c:v>13</c:v>
                </c:pt>
                <c:pt idx="10">
                  <c:v>16.100000000000001</c:v>
                </c:pt>
                <c:pt idx="11">
                  <c:v>0</c:v>
                </c:pt>
                <c:pt idx="12">
                  <c:v>4.0999999999999996</c:v>
                </c:pt>
                <c:pt idx="13">
                  <c:v>3.6</c:v>
                </c:pt>
                <c:pt idx="14">
                  <c:v>33.9</c:v>
                </c:pt>
                <c:pt idx="15">
                  <c:v>11.4</c:v>
                </c:pt>
                <c:pt idx="16">
                  <c:v>7.1</c:v>
                </c:pt>
                <c:pt idx="17">
                  <c:v>39.200000000000003</c:v>
                </c:pt>
                <c:pt idx="18">
                  <c:v>13.6</c:v>
                </c:pt>
                <c:pt idx="19">
                  <c:v>4.7</c:v>
                </c:pt>
                <c:pt idx="20">
                  <c:v>3.6</c:v>
                </c:pt>
                <c:pt idx="21">
                  <c:v>16.3</c:v>
                </c:pt>
                <c:pt idx="22">
                  <c:v>71</c:v>
                </c:pt>
                <c:pt idx="23">
                  <c:v>0</c:v>
                </c:pt>
                <c:pt idx="24">
                  <c:v>34.1</c:v>
                </c:pt>
                <c:pt idx="25">
                  <c:v>36.799999999999997</c:v>
                </c:pt>
                <c:pt idx="26">
                  <c:v>6.4</c:v>
                </c:pt>
                <c:pt idx="27">
                  <c:v>39.799999999999997</c:v>
                </c:pt>
                <c:pt idx="28">
                  <c:v>14.8</c:v>
                </c:pt>
                <c:pt idx="29">
                  <c:v>0</c:v>
                </c:pt>
                <c:pt idx="30">
                  <c:v>7.7</c:v>
                </c:pt>
                <c:pt idx="31">
                  <c:v>11.2</c:v>
                </c:pt>
                <c:pt idx="32">
                  <c:v>69.7</c:v>
                </c:pt>
                <c:pt idx="33">
                  <c:v>63.8</c:v>
                </c:pt>
                <c:pt idx="34">
                  <c:v>36.700000000000003</c:v>
                </c:pt>
                <c:pt idx="35">
                  <c:v>66.2</c:v>
                </c:pt>
                <c:pt idx="36">
                  <c:v>4.9000000000000004</c:v>
                </c:pt>
                <c:pt idx="37">
                  <c:v>23.3</c:v>
                </c:pt>
                <c:pt idx="38">
                  <c:v>0</c:v>
                </c:pt>
                <c:pt idx="39">
                  <c:v>101.7</c:v>
                </c:pt>
                <c:pt idx="40">
                  <c:v>93.6</c:v>
                </c:pt>
                <c:pt idx="41">
                  <c:v>0</c:v>
                </c:pt>
                <c:pt idx="42">
                  <c:v>7.6</c:v>
                </c:pt>
                <c:pt idx="43">
                  <c:v>13.5</c:v>
                </c:pt>
                <c:pt idx="44">
                  <c:v>0</c:v>
                </c:pt>
                <c:pt idx="45">
                  <c:v>0</c:v>
                </c:pt>
                <c:pt idx="46">
                  <c:v>15.9</c:v>
                </c:pt>
                <c:pt idx="47">
                  <c:v>63.1</c:v>
                </c:pt>
                <c:pt idx="48">
                  <c:v>84.8</c:v>
                </c:pt>
                <c:pt idx="49">
                  <c:v>42.2</c:v>
                </c:pt>
                <c:pt idx="50">
                  <c:v>8.4</c:v>
                </c:pt>
                <c:pt idx="51">
                  <c:v>8.9</c:v>
                </c:pt>
                <c:pt idx="52">
                  <c:v>76.900000000000006</c:v>
                </c:pt>
                <c:pt idx="53">
                  <c:v>4.5999999999999996</c:v>
                </c:pt>
                <c:pt idx="54">
                  <c:v>4.9000000000000004</c:v>
                </c:pt>
                <c:pt idx="55">
                  <c:v>3</c:v>
                </c:pt>
                <c:pt idx="56">
                  <c:v>3.4</c:v>
                </c:pt>
                <c:pt idx="57">
                  <c:v>0</c:v>
                </c:pt>
                <c:pt idx="58">
                  <c:v>3.3</c:v>
                </c:pt>
                <c:pt idx="59">
                  <c:v>62.2</c:v>
                </c:pt>
                <c:pt idx="60">
                  <c:v>17.2</c:v>
                </c:pt>
                <c:pt idx="61">
                  <c:v>27.9</c:v>
                </c:pt>
                <c:pt idx="62">
                  <c:v>0</c:v>
                </c:pt>
                <c:pt idx="63">
                  <c:v>21.3</c:v>
                </c:pt>
                <c:pt idx="64">
                  <c:v>24.3</c:v>
                </c:pt>
                <c:pt idx="65">
                  <c:v>17.100000000000001</c:v>
                </c:pt>
                <c:pt idx="66">
                  <c:v>78.900000000000006</c:v>
                </c:pt>
                <c:pt idx="67">
                  <c:v>39.4</c:v>
                </c:pt>
                <c:pt idx="68">
                  <c:v>0</c:v>
                </c:pt>
                <c:pt idx="69">
                  <c:v>3.6</c:v>
                </c:pt>
                <c:pt idx="70">
                  <c:v>50.8</c:v>
                </c:pt>
                <c:pt idx="71">
                  <c:v>0</c:v>
                </c:pt>
                <c:pt idx="72">
                  <c:v>0</c:v>
                </c:pt>
                <c:pt idx="73">
                  <c:v>20.3</c:v>
                </c:pt>
                <c:pt idx="74">
                  <c:v>2.5</c:v>
                </c:pt>
                <c:pt idx="75">
                  <c:v>3.5</c:v>
                </c:pt>
                <c:pt idx="76">
                  <c:v>0</c:v>
                </c:pt>
                <c:pt idx="77">
                  <c:v>0</c:v>
                </c:pt>
                <c:pt idx="78">
                  <c:v>42.8</c:v>
                </c:pt>
                <c:pt idx="79">
                  <c:v>51.7</c:v>
                </c:pt>
                <c:pt idx="80">
                  <c:v>14.9</c:v>
                </c:pt>
                <c:pt idx="81">
                  <c:v>3.5</c:v>
                </c:pt>
                <c:pt idx="82">
                  <c:v>50.2</c:v>
                </c:pt>
                <c:pt idx="83">
                  <c:v>0</c:v>
                </c:pt>
                <c:pt idx="84">
                  <c:v>4.0999999999999996</c:v>
                </c:pt>
                <c:pt idx="85">
                  <c:v>0</c:v>
                </c:pt>
                <c:pt idx="86">
                  <c:v>11.9</c:v>
                </c:pt>
                <c:pt idx="87">
                  <c:v>0</c:v>
                </c:pt>
                <c:pt idx="88">
                  <c:v>0</c:v>
                </c:pt>
                <c:pt idx="89">
                  <c:v>28.4</c:v>
                </c:pt>
                <c:pt idx="90">
                  <c:v>0</c:v>
                </c:pt>
                <c:pt idx="91">
                  <c:v>71.2</c:v>
                </c:pt>
                <c:pt idx="92">
                  <c:v>73.400000000000006</c:v>
                </c:pt>
                <c:pt idx="93">
                  <c:v>33.5</c:v>
                </c:pt>
                <c:pt idx="94">
                  <c:v>85.5</c:v>
                </c:pt>
                <c:pt idx="95">
                  <c:v>0</c:v>
                </c:pt>
                <c:pt idx="96">
                  <c:v>20.7</c:v>
                </c:pt>
                <c:pt idx="97">
                  <c:v>0</c:v>
                </c:pt>
                <c:pt idx="98">
                  <c:v>5.7</c:v>
                </c:pt>
                <c:pt idx="99">
                  <c:v>1.9</c:v>
                </c:pt>
                <c:pt idx="100">
                  <c:v>46.3</c:v>
                </c:pt>
                <c:pt idx="101">
                  <c:v>27.4</c:v>
                </c:pt>
                <c:pt idx="102">
                  <c:v>16.399999999999999</c:v>
                </c:pt>
                <c:pt idx="103">
                  <c:v>30</c:v>
                </c:pt>
                <c:pt idx="104">
                  <c:v>3.5</c:v>
                </c:pt>
                <c:pt idx="105">
                  <c:v>0</c:v>
                </c:pt>
                <c:pt idx="106">
                  <c:v>3.7</c:v>
                </c:pt>
                <c:pt idx="107">
                  <c:v>3.4</c:v>
                </c:pt>
                <c:pt idx="108">
                  <c:v>15.5</c:v>
                </c:pt>
                <c:pt idx="109">
                  <c:v>2.4</c:v>
                </c:pt>
                <c:pt idx="110">
                  <c:v>0</c:v>
                </c:pt>
                <c:pt idx="111">
                  <c:v>17.8</c:v>
                </c:pt>
                <c:pt idx="112">
                  <c:v>19.3</c:v>
                </c:pt>
                <c:pt idx="113">
                  <c:v>42.4</c:v>
                </c:pt>
                <c:pt idx="114">
                  <c:v>48.3</c:v>
                </c:pt>
                <c:pt idx="115">
                  <c:v>0</c:v>
                </c:pt>
                <c:pt idx="116">
                  <c:v>43.8</c:v>
                </c:pt>
                <c:pt idx="117">
                  <c:v>4.4000000000000004</c:v>
                </c:pt>
                <c:pt idx="118">
                  <c:v>48.3</c:v>
                </c:pt>
                <c:pt idx="119">
                  <c:v>48.3</c:v>
                </c:pt>
                <c:pt idx="120">
                  <c:v>48.3</c:v>
                </c:pt>
                <c:pt idx="121">
                  <c:v>48.3</c:v>
                </c:pt>
                <c:pt idx="122">
                  <c:v>48.3</c:v>
                </c:pt>
                <c:pt idx="123">
                  <c:v>48.3</c:v>
                </c:pt>
                <c:pt idx="124">
                  <c:v>48.3</c:v>
                </c:pt>
                <c:pt idx="125">
                  <c:v>65.2</c:v>
                </c:pt>
                <c:pt idx="126">
                  <c:v>14.3</c:v>
                </c:pt>
                <c:pt idx="127">
                  <c:v>0</c:v>
                </c:pt>
                <c:pt idx="128">
                  <c:v>5.6</c:v>
                </c:pt>
                <c:pt idx="129">
                  <c:v>1.9</c:v>
                </c:pt>
                <c:pt idx="130">
                  <c:v>0</c:v>
                </c:pt>
                <c:pt idx="131">
                  <c:v>8.6999999999999993</c:v>
                </c:pt>
                <c:pt idx="132">
                  <c:v>42.1</c:v>
                </c:pt>
                <c:pt idx="133">
                  <c:v>57.5</c:v>
                </c:pt>
                <c:pt idx="134">
                  <c:v>6.8</c:v>
                </c:pt>
                <c:pt idx="135">
                  <c:v>11.2</c:v>
                </c:pt>
                <c:pt idx="136">
                  <c:v>82.9</c:v>
                </c:pt>
                <c:pt idx="137">
                  <c:v>5.6</c:v>
                </c:pt>
                <c:pt idx="138">
                  <c:v>31.8</c:v>
                </c:pt>
                <c:pt idx="139">
                  <c:v>0</c:v>
                </c:pt>
                <c:pt idx="140">
                  <c:v>70.099999999999994</c:v>
                </c:pt>
                <c:pt idx="141">
                  <c:v>13.3</c:v>
                </c:pt>
                <c:pt idx="142">
                  <c:v>0</c:v>
                </c:pt>
                <c:pt idx="143">
                  <c:v>14.4</c:v>
                </c:pt>
                <c:pt idx="144">
                  <c:v>32.9</c:v>
                </c:pt>
                <c:pt idx="145">
                  <c:v>14.7</c:v>
                </c:pt>
                <c:pt idx="146">
                  <c:v>3.2</c:v>
                </c:pt>
                <c:pt idx="147">
                  <c:v>25</c:v>
                </c:pt>
                <c:pt idx="148">
                  <c:v>6.3</c:v>
                </c:pt>
                <c:pt idx="149">
                  <c:v>0</c:v>
                </c:pt>
                <c:pt idx="150">
                  <c:v>28.5</c:v>
                </c:pt>
                <c:pt idx="151">
                  <c:v>71.900000000000006</c:v>
                </c:pt>
                <c:pt idx="152">
                  <c:v>45.8</c:v>
                </c:pt>
                <c:pt idx="153">
                  <c:v>37.5</c:v>
                </c:pt>
                <c:pt idx="154">
                  <c:v>32</c:v>
                </c:pt>
                <c:pt idx="155">
                  <c:v>36.299999999999997</c:v>
                </c:pt>
                <c:pt idx="156">
                  <c:v>3.7</c:v>
                </c:pt>
                <c:pt idx="157">
                  <c:v>0</c:v>
                </c:pt>
                <c:pt idx="158">
                  <c:v>0</c:v>
                </c:pt>
                <c:pt idx="159">
                  <c:v>5.0999999999999996</c:v>
                </c:pt>
                <c:pt idx="160">
                  <c:v>0</c:v>
                </c:pt>
                <c:pt idx="161">
                  <c:v>22</c:v>
                </c:pt>
                <c:pt idx="162">
                  <c:v>66.099999999999994</c:v>
                </c:pt>
                <c:pt idx="163">
                  <c:v>81.5</c:v>
                </c:pt>
                <c:pt idx="164">
                  <c:v>22.1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2.6</c:v>
                </c:pt>
                <c:pt idx="169">
                  <c:v>10</c:v>
                </c:pt>
                <c:pt idx="170">
                  <c:v>73.5</c:v>
                </c:pt>
                <c:pt idx="171">
                  <c:v>16.600000000000001</c:v>
                </c:pt>
                <c:pt idx="172">
                  <c:v>17</c:v>
                </c:pt>
                <c:pt idx="173">
                  <c:v>50.3</c:v>
                </c:pt>
                <c:pt idx="174">
                  <c:v>20.399999999999999</c:v>
                </c:pt>
                <c:pt idx="175">
                  <c:v>16.3</c:v>
                </c:pt>
                <c:pt idx="176">
                  <c:v>24.9</c:v>
                </c:pt>
                <c:pt idx="177">
                  <c:v>0</c:v>
                </c:pt>
                <c:pt idx="178">
                  <c:v>5</c:v>
                </c:pt>
                <c:pt idx="179">
                  <c:v>3.1</c:v>
                </c:pt>
                <c:pt idx="180">
                  <c:v>0</c:v>
                </c:pt>
                <c:pt idx="181">
                  <c:v>7.7</c:v>
                </c:pt>
                <c:pt idx="182">
                  <c:v>0</c:v>
                </c:pt>
                <c:pt idx="183">
                  <c:v>12.1</c:v>
                </c:pt>
                <c:pt idx="184">
                  <c:v>10.3</c:v>
                </c:pt>
                <c:pt idx="185">
                  <c:v>43.8</c:v>
                </c:pt>
                <c:pt idx="186">
                  <c:v>0</c:v>
                </c:pt>
                <c:pt idx="187">
                  <c:v>0</c:v>
                </c:pt>
                <c:pt idx="188">
                  <c:v>10</c:v>
                </c:pt>
                <c:pt idx="189">
                  <c:v>14.1</c:v>
                </c:pt>
                <c:pt idx="190">
                  <c:v>9.4</c:v>
                </c:pt>
                <c:pt idx="191">
                  <c:v>9.4</c:v>
                </c:pt>
                <c:pt idx="192">
                  <c:v>9.4</c:v>
                </c:pt>
                <c:pt idx="193">
                  <c:v>43.8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43.8</c:v>
                </c:pt>
                <c:pt idx="211">
                  <c:v>43.8</c:v>
                </c:pt>
                <c:pt idx="212">
                  <c:v>43.8</c:v>
                </c:pt>
                <c:pt idx="213">
                  <c:v>53.3</c:v>
                </c:pt>
                <c:pt idx="214">
                  <c:v>22.1</c:v>
                </c:pt>
                <c:pt idx="215">
                  <c:v>0</c:v>
                </c:pt>
                <c:pt idx="216">
                  <c:v>59.1</c:v>
                </c:pt>
                <c:pt idx="217">
                  <c:v>2.5</c:v>
                </c:pt>
                <c:pt idx="218">
                  <c:v>3.9</c:v>
                </c:pt>
                <c:pt idx="219">
                  <c:v>13.2</c:v>
                </c:pt>
                <c:pt idx="220">
                  <c:v>0</c:v>
                </c:pt>
                <c:pt idx="221">
                  <c:v>44.7</c:v>
                </c:pt>
                <c:pt idx="222">
                  <c:v>42.4</c:v>
                </c:pt>
                <c:pt idx="223">
                  <c:v>12.5</c:v>
                </c:pt>
                <c:pt idx="224">
                  <c:v>53.1</c:v>
                </c:pt>
                <c:pt idx="225">
                  <c:v>59.3</c:v>
                </c:pt>
                <c:pt idx="226">
                  <c:v>0</c:v>
                </c:pt>
                <c:pt idx="227">
                  <c:v>15</c:v>
                </c:pt>
                <c:pt idx="228">
                  <c:v>0</c:v>
                </c:pt>
                <c:pt idx="229">
                  <c:v>21</c:v>
                </c:pt>
                <c:pt idx="230">
                  <c:v>14.9</c:v>
                </c:pt>
                <c:pt idx="231">
                  <c:v>16.399999999999999</c:v>
                </c:pt>
                <c:pt idx="232">
                  <c:v>50.4</c:v>
                </c:pt>
                <c:pt idx="233">
                  <c:v>0</c:v>
                </c:pt>
                <c:pt idx="234">
                  <c:v>26.3</c:v>
                </c:pt>
                <c:pt idx="235">
                  <c:v>49.5</c:v>
                </c:pt>
                <c:pt idx="236">
                  <c:v>10.1</c:v>
                </c:pt>
                <c:pt idx="237">
                  <c:v>7.3</c:v>
                </c:pt>
                <c:pt idx="238">
                  <c:v>4.4000000000000004</c:v>
                </c:pt>
                <c:pt idx="239">
                  <c:v>6.3</c:v>
                </c:pt>
                <c:pt idx="240">
                  <c:v>10.6</c:v>
                </c:pt>
                <c:pt idx="241">
                  <c:v>0</c:v>
                </c:pt>
                <c:pt idx="242">
                  <c:v>39.6</c:v>
                </c:pt>
                <c:pt idx="243">
                  <c:v>0</c:v>
                </c:pt>
                <c:pt idx="244">
                  <c:v>39.6</c:v>
                </c:pt>
                <c:pt idx="245">
                  <c:v>14.3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19.8</c:v>
                </c:pt>
                <c:pt idx="250">
                  <c:v>0</c:v>
                </c:pt>
                <c:pt idx="251">
                  <c:v>0</c:v>
                </c:pt>
                <c:pt idx="252">
                  <c:v>43.8</c:v>
                </c:pt>
                <c:pt idx="253">
                  <c:v>42.4</c:v>
                </c:pt>
                <c:pt idx="254">
                  <c:v>70.599999999999994</c:v>
                </c:pt>
                <c:pt idx="255">
                  <c:v>70.599999999999994</c:v>
                </c:pt>
                <c:pt idx="256">
                  <c:v>70.599999999999994</c:v>
                </c:pt>
                <c:pt idx="257">
                  <c:v>0</c:v>
                </c:pt>
                <c:pt idx="258">
                  <c:v>43.8</c:v>
                </c:pt>
                <c:pt idx="259">
                  <c:v>13.5</c:v>
                </c:pt>
                <c:pt idx="260">
                  <c:v>0</c:v>
                </c:pt>
                <c:pt idx="261">
                  <c:v>4.9000000000000004</c:v>
                </c:pt>
                <c:pt idx="262">
                  <c:v>43.8</c:v>
                </c:pt>
                <c:pt idx="263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6-184E-AF6F-002769C3B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768688"/>
        <c:axId val="1515749472"/>
      </c:scatterChart>
      <c:valAx>
        <c:axId val="151576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49472"/>
        <c:crosses val="autoZero"/>
        <c:crossBetween val="midCat"/>
      </c:valAx>
      <c:valAx>
        <c:axId val="1515749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6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118177969689273E-2"/>
                  <c:y val="-2.92210982523981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'Healthcare Infant Mortality'!$M$2:$M$266</c:f>
              <c:numCache>
                <c:formatCode>General</c:formatCode>
                <c:ptCount val="265"/>
                <c:pt idx="0">
                  <c:v>0</c:v>
                </c:pt>
                <c:pt idx="1">
                  <c:v>75.099999999999994</c:v>
                </c:pt>
                <c:pt idx="2">
                  <c:v>0</c:v>
                </c:pt>
                <c:pt idx="3">
                  <c:v>14.8</c:v>
                </c:pt>
                <c:pt idx="4">
                  <c:v>23.5</c:v>
                </c:pt>
                <c:pt idx="5">
                  <c:v>0</c:v>
                </c:pt>
                <c:pt idx="6">
                  <c:v>2.5</c:v>
                </c:pt>
                <c:pt idx="7">
                  <c:v>109.6</c:v>
                </c:pt>
                <c:pt idx="8">
                  <c:v>0</c:v>
                </c:pt>
                <c:pt idx="9">
                  <c:v>7.7</c:v>
                </c:pt>
                <c:pt idx="10">
                  <c:v>13</c:v>
                </c:pt>
                <c:pt idx="11">
                  <c:v>16.100000000000001</c:v>
                </c:pt>
                <c:pt idx="12">
                  <c:v>0</c:v>
                </c:pt>
                <c:pt idx="13">
                  <c:v>4.0999999999999996</c:v>
                </c:pt>
                <c:pt idx="14">
                  <c:v>3.6</c:v>
                </c:pt>
                <c:pt idx="15">
                  <c:v>33.9</c:v>
                </c:pt>
                <c:pt idx="16">
                  <c:v>11.4</c:v>
                </c:pt>
                <c:pt idx="17">
                  <c:v>7.1</c:v>
                </c:pt>
                <c:pt idx="18">
                  <c:v>39.200000000000003</c:v>
                </c:pt>
                <c:pt idx="19">
                  <c:v>13.6</c:v>
                </c:pt>
                <c:pt idx="20">
                  <c:v>4.7</c:v>
                </c:pt>
                <c:pt idx="21">
                  <c:v>3.6</c:v>
                </c:pt>
                <c:pt idx="22">
                  <c:v>16.3</c:v>
                </c:pt>
                <c:pt idx="23">
                  <c:v>71</c:v>
                </c:pt>
                <c:pt idx="24">
                  <c:v>0</c:v>
                </c:pt>
                <c:pt idx="25">
                  <c:v>34.1</c:v>
                </c:pt>
                <c:pt idx="26">
                  <c:v>36.799999999999997</c:v>
                </c:pt>
                <c:pt idx="27">
                  <c:v>6.4</c:v>
                </c:pt>
                <c:pt idx="28">
                  <c:v>39.799999999999997</c:v>
                </c:pt>
                <c:pt idx="29">
                  <c:v>14.8</c:v>
                </c:pt>
                <c:pt idx="30">
                  <c:v>0</c:v>
                </c:pt>
                <c:pt idx="31">
                  <c:v>7.7</c:v>
                </c:pt>
                <c:pt idx="32">
                  <c:v>11.2</c:v>
                </c:pt>
                <c:pt idx="33">
                  <c:v>69.7</c:v>
                </c:pt>
                <c:pt idx="34">
                  <c:v>63.8</c:v>
                </c:pt>
                <c:pt idx="35">
                  <c:v>36.700000000000003</c:v>
                </c:pt>
                <c:pt idx="36">
                  <c:v>66.2</c:v>
                </c:pt>
                <c:pt idx="37">
                  <c:v>4.9000000000000004</c:v>
                </c:pt>
                <c:pt idx="38">
                  <c:v>23.3</c:v>
                </c:pt>
                <c:pt idx="39">
                  <c:v>0</c:v>
                </c:pt>
                <c:pt idx="40">
                  <c:v>101.7</c:v>
                </c:pt>
                <c:pt idx="41">
                  <c:v>93.6</c:v>
                </c:pt>
                <c:pt idx="42">
                  <c:v>0</c:v>
                </c:pt>
                <c:pt idx="43">
                  <c:v>7.6</c:v>
                </c:pt>
                <c:pt idx="44">
                  <c:v>13.5</c:v>
                </c:pt>
                <c:pt idx="45">
                  <c:v>0</c:v>
                </c:pt>
                <c:pt idx="46">
                  <c:v>0</c:v>
                </c:pt>
                <c:pt idx="47">
                  <c:v>15.9</c:v>
                </c:pt>
                <c:pt idx="48">
                  <c:v>63.1</c:v>
                </c:pt>
                <c:pt idx="49">
                  <c:v>84.8</c:v>
                </c:pt>
                <c:pt idx="50">
                  <c:v>42.2</c:v>
                </c:pt>
                <c:pt idx="51">
                  <c:v>8.4</c:v>
                </c:pt>
                <c:pt idx="52">
                  <c:v>8.9</c:v>
                </c:pt>
                <c:pt idx="53">
                  <c:v>76.900000000000006</c:v>
                </c:pt>
                <c:pt idx="54">
                  <c:v>4.5999999999999996</c:v>
                </c:pt>
                <c:pt idx="55">
                  <c:v>4.9000000000000004</c:v>
                </c:pt>
                <c:pt idx="56">
                  <c:v>3</c:v>
                </c:pt>
                <c:pt idx="57">
                  <c:v>3.4</c:v>
                </c:pt>
                <c:pt idx="58">
                  <c:v>0</c:v>
                </c:pt>
                <c:pt idx="59">
                  <c:v>3.3</c:v>
                </c:pt>
                <c:pt idx="60">
                  <c:v>62.2</c:v>
                </c:pt>
                <c:pt idx="61">
                  <c:v>17.2</c:v>
                </c:pt>
                <c:pt idx="62">
                  <c:v>27.9</c:v>
                </c:pt>
                <c:pt idx="63">
                  <c:v>0</c:v>
                </c:pt>
                <c:pt idx="64">
                  <c:v>21.3</c:v>
                </c:pt>
                <c:pt idx="65">
                  <c:v>24.3</c:v>
                </c:pt>
                <c:pt idx="66">
                  <c:v>17.100000000000001</c:v>
                </c:pt>
                <c:pt idx="67">
                  <c:v>78.900000000000006</c:v>
                </c:pt>
                <c:pt idx="68">
                  <c:v>39.4</c:v>
                </c:pt>
                <c:pt idx="69">
                  <c:v>0</c:v>
                </c:pt>
                <c:pt idx="70">
                  <c:v>3.6</c:v>
                </c:pt>
                <c:pt idx="71">
                  <c:v>50.8</c:v>
                </c:pt>
                <c:pt idx="72">
                  <c:v>0</c:v>
                </c:pt>
                <c:pt idx="73">
                  <c:v>0</c:v>
                </c:pt>
                <c:pt idx="74">
                  <c:v>20.3</c:v>
                </c:pt>
                <c:pt idx="75">
                  <c:v>2.5</c:v>
                </c:pt>
                <c:pt idx="76">
                  <c:v>3.5</c:v>
                </c:pt>
                <c:pt idx="77">
                  <c:v>0</c:v>
                </c:pt>
                <c:pt idx="78">
                  <c:v>0</c:v>
                </c:pt>
                <c:pt idx="79">
                  <c:v>42.8</c:v>
                </c:pt>
                <c:pt idx="80">
                  <c:v>51.7</c:v>
                </c:pt>
                <c:pt idx="81">
                  <c:v>14.9</c:v>
                </c:pt>
                <c:pt idx="82">
                  <c:v>3.5</c:v>
                </c:pt>
                <c:pt idx="83">
                  <c:v>50.2</c:v>
                </c:pt>
                <c:pt idx="84">
                  <c:v>0</c:v>
                </c:pt>
                <c:pt idx="85">
                  <c:v>4.0999999999999996</c:v>
                </c:pt>
                <c:pt idx="86">
                  <c:v>0</c:v>
                </c:pt>
                <c:pt idx="87">
                  <c:v>11.9</c:v>
                </c:pt>
                <c:pt idx="88">
                  <c:v>0</c:v>
                </c:pt>
                <c:pt idx="89">
                  <c:v>0</c:v>
                </c:pt>
                <c:pt idx="90">
                  <c:v>28.4</c:v>
                </c:pt>
                <c:pt idx="91">
                  <c:v>0</c:v>
                </c:pt>
                <c:pt idx="92">
                  <c:v>71.2</c:v>
                </c:pt>
                <c:pt idx="93">
                  <c:v>73.400000000000006</c:v>
                </c:pt>
                <c:pt idx="94">
                  <c:v>33.5</c:v>
                </c:pt>
                <c:pt idx="95">
                  <c:v>85.5</c:v>
                </c:pt>
                <c:pt idx="96">
                  <c:v>0</c:v>
                </c:pt>
                <c:pt idx="97">
                  <c:v>20.7</c:v>
                </c:pt>
                <c:pt idx="98">
                  <c:v>0</c:v>
                </c:pt>
                <c:pt idx="99">
                  <c:v>5.7</c:v>
                </c:pt>
                <c:pt idx="100">
                  <c:v>1.9</c:v>
                </c:pt>
                <c:pt idx="101">
                  <c:v>46.3</c:v>
                </c:pt>
                <c:pt idx="102">
                  <c:v>27.4</c:v>
                </c:pt>
                <c:pt idx="103">
                  <c:v>16.399999999999999</c:v>
                </c:pt>
                <c:pt idx="104">
                  <c:v>30</c:v>
                </c:pt>
                <c:pt idx="105">
                  <c:v>3.5</c:v>
                </c:pt>
                <c:pt idx="106">
                  <c:v>0</c:v>
                </c:pt>
                <c:pt idx="107">
                  <c:v>3.7</c:v>
                </c:pt>
                <c:pt idx="108">
                  <c:v>3.4</c:v>
                </c:pt>
                <c:pt idx="109">
                  <c:v>15.5</c:v>
                </c:pt>
                <c:pt idx="110">
                  <c:v>2.4</c:v>
                </c:pt>
                <c:pt idx="111">
                  <c:v>0</c:v>
                </c:pt>
                <c:pt idx="112">
                  <c:v>17.8</c:v>
                </c:pt>
                <c:pt idx="113">
                  <c:v>19.3</c:v>
                </c:pt>
                <c:pt idx="114">
                  <c:v>42.4</c:v>
                </c:pt>
                <c:pt idx="115">
                  <c:v>48.3</c:v>
                </c:pt>
                <c:pt idx="116">
                  <c:v>0</c:v>
                </c:pt>
                <c:pt idx="117">
                  <c:v>43.8</c:v>
                </c:pt>
                <c:pt idx="118">
                  <c:v>4.4000000000000004</c:v>
                </c:pt>
                <c:pt idx="119">
                  <c:v>48.3</c:v>
                </c:pt>
                <c:pt idx="120">
                  <c:v>48.3</c:v>
                </c:pt>
                <c:pt idx="121">
                  <c:v>48.3</c:v>
                </c:pt>
                <c:pt idx="122">
                  <c:v>48.3</c:v>
                </c:pt>
                <c:pt idx="123">
                  <c:v>48.3</c:v>
                </c:pt>
                <c:pt idx="124">
                  <c:v>48.3</c:v>
                </c:pt>
                <c:pt idx="125">
                  <c:v>48.3</c:v>
                </c:pt>
                <c:pt idx="126">
                  <c:v>65.2</c:v>
                </c:pt>
                <c:pt idx="127">
                  <c:v>14.3</c:v>
                </c:pt>
                <c:pt idx="128">
                  <c:v>0</c:v>
                </c:pt>
                <c:pt idx="129">
                  <c:v>5.6</c:v>
                </c:pt>
                <c:pt idx="130">
                  <c:v>1.9</c:v>
                </c:pt>
                <c:pt idx="131">
                  <c:v>0</c:v>
                </c:pt>
                <c:pt idx="132">
                  <c:v>8.6999999999999993</c:v>
                </c:pt>
                <c:pt idx="133">
                  <c:v>42.1</c:v>
                </c:pt>
                <c:pt idx="134">
                  <c:v>57.5</c:v>
                </c:pt>
                <c:pt idx="135">
                  <c:v>6.8</c:v>
                </c:pt>
                <c:pt idx="136">
                  <c:v>11.2</c:v>
                </c:pt>
                <c:pt idx="137">
                  <c:v>82.9</c:v>
                </c:pt>
                <c:pt idx="138">
                  <c:v>5.6</c:v>
                </c:pt>
                <c:pt idx="139">
                  <c:v>31.8</c:v>
                </c:pt>
                <c:pt idx="140">
                  <c:v>0</c:v>
                </c:pt>
                <c:pt idx="141">
                  <c:v>70.099999999999994</c:v>
                </c:pt>
                <c:pt idx="142">
                  <c:v>13.3</c:v>
                </c:pt>
                <c:pt idx="143">
                  <c:v>0</c:v>
                </c:pt>
                <c:pt idx="144">
                  <c:v>14.4</c:v>
                </c:pt>
                <c:pt idx="145">
                  <c:v>32.9</c:v>
                </c:pt>
                <c:pt idx="146">
                  <c:v>14.7</c:v>
                </c:pt>
                <c:pt idx="147">
                  <c:v>3.2</c:v>
                </c:pt>
                <c:pt idx="148">
                  <c:v>25</c:v>
                </c:pt>
                <c:pt idx="149">
                  <c:v>6.3</c:v>
                </c:pt>
                <c:pt idx="150">
                  <c:v>0</c:v>
                </c:pt>
                <c:pt idx="151">
                  <c:v>28.5</c:v>
                </c:pt>
                <c:pt idx="152">
                  <c:v>71.900000000000006</c:v>
                </c:pt>
                <c:pt idx="153">
                  <c:v>45.8</c:v>
                </c:pt>
                <c:pt idx="154">
                  <c:v>37.5</c:v>
                </c:pt>
                <c:pt idx="155">
                  <c:v>32</c:v>
                </c:pt>
                <c:pt idx="156">
                  <c:v>36.299999999999997</c:v>
                </c:pt>
                <c:pt idx="157">
                  <c:v>3.7</c:v>
                </c:pt>
                <c:pt idx="158">
                  <c:v>0</c:v>
                </c:pt>
                <c:pt idx="159">
                  <c:v>0</c:v>
                </c:pt>
                <c:pt idx="160">
                  <c:v>5.0999999999999996</c:v>
                </c:pt>
                <c:pt idx="161">
                  <c:v>0</c:v>
                </c:pt>
                <c:pt idx="162">
                  <c:v>22</c:v>
                </c:pt>
                <c:pt idx="163">
                  <c:v>66.099999999999994</c:v>
                </c:pt>
                <c:pt idx="164">
                  <c:v>81.5</c:v>
                </c:pt>
                <c:pt idx="165">
                  <c:v>22.1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2.6</c:v>
                </c:pt>
                <c:pt idx="170">
                  <c:v>10</c:v>
                </c:pt>
                <c:pt idx="171">
                  <c:v>73.5</c:v>
                </c:pt>
                <c:pt idx="172">
                  <c:v>16.600000000000001</c:v>
                </c:pt>
                <c:pt idx="173">
                  <c:v>17</c:v>
                </c:pt>
                <c:pt idx="174">
                  <c:v>50.3</c:v>
                </c:pt>
                <c:pt idx="175">
                  <c:v>20.399999999999999</c:v>
                </c:pt>
                <c:pt idx="176">
                  <c:v>16.3</c:v>
                </c:pt>
                <c:pt idx="177">
                  <c:v>24.9</c:v>
                </c:pt>
                <c:pt idx="178">
                  <c:v>0</c:v>
                </c:pt>
                <c:pt idx="179">
                  <c:v>5</c:v>
                </c:pt>
                <c:pt idx="180">
                  <c:v>3.1</c:v>
                </c:pt>
                <c:pt idx="181">
                  <c:v>0</c:v>
                </c:pt>
                <c:pt idx="182">
                  <c:v>7.7</c:v>
                </c:pt>
                <c:pt idx="183">
                  <c:v>0</c:v>
                </c:pt>
                <c:pt idx="184">
                  <c:v>12.1</c:v>
                </c:pt>
                <c:pt idx="185">
                  <c:v>10.3</c:v>
                </c:pt>
                <c:pt idx="186">
                  <c:v>43.8</c:v>
                </c:pt>
                <c:pt idx="187">
                  <c:v>0</c:v>
                </c:pt>
                <c:pt idx="188">
                  <c:v>0</c:v>
                </c:pt>
                <c:pt idx="189">
                  <c:v>10</c:v>
                </c:pt>
                <c:pt idx="190">
                  <c:v>14.1</c:v>
                </c:pt>
                <c:pt idx="191">
                  <c:v>9.4</c:v>
                </c:pt>
                <c:pt idx="192">
                  <c:v>9.4</c:v>
                </c:pt>
                <c:pt idx="193">
                  <c:v>9.4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43.8</c:v>
                </c:pt>
                <c:pt idx="211">
                  <c:v>43.8</c:v>
                </c:pt>
                <c:pt idx="212">
                  <c:v>43.8</c:v>
                </c:pt>
                <c:pt idx="213">
                  <c:v>43.8</c:v>
                </c:pt>
                <c:pt idx="214">
                  <c:v>53.3</c:v>
                </c:pt>
                <c:pt idx="215">
                  <c:v>22.1</c:v>
                </c:pt>
                <c:pt idx="216">
                  <c:v>0</c:v>
                </c:pt>
                <c:pt idx="217">
                  <c:v>59.1</c:v>
                </c:pt>
                <c:pt idx="218">
                  <c:v>2.5</c:v>
                </c:pt>
                <c:pt idx="219">
                  <c:v>3.9</c:v>
                </c:pt>
                <c:pt idx="220">
                  <c:v>13.2</c:v>
                </c:pt>
                <c:pt idx="221">
                  <c:v>0</c:v>
                </c:pt>
                <c:pt idx="222">
                  <c:v>44.7</c:v>
                </c:pt>
                <c:pt idx="223">
                  <c:v>42.4</c:v>
                </c:pt>
                <c:pt idx="224">
                  <c:v>12.5</c:v>
                </c:pt>
                <c:pt idx="225">
                  <c:v>53.1</c:v>
                </c:pt>
                <c:pt idx="226">
                  <c:v>59.3</c:v>
                </c:pt>
                <c:pt idx="227">
                  <c:v>0</c:v>
                </c:pt>
                <c:pt idx="228">
                  <c:v>15</c:v>
                </c:pt>
                <c:pt idx="229">
                  <c:v>0</c:v>
                </c:pt>
                <c:pt idx="230">
                  <c:v>21</c:v>
                </c:pt>
                <c:pt idx="231">
                  <c:v>14.9</c:v>
                </c:pt>
                <c:pt idx="232">
                  <c:v>16.399999999999999</c:v>
                </c:pt>
                <c:pt idx="233">
                  <c:v>50.4</c:v>
                </c:pt>
                <c:pt idx="234">
                  <c:v>0</c:v>
                </c:pt>
                <c:pt idx="235">
                  <c:v>26.3</c:v>
                </c:pt>
                <c:pt idx="236">
                  <c:v>49.5</c:v>
                </c:pt>
                <c:pt idx="237">
                  <c:v>10.1</c:v>
                </c:pt>
                <c:pt idx="238">
                  <c:v>7.3</c:v>
                </c:pt>
                <c:pt idx="239">
                  <c:v>4.4000000000000004</c:v>
                </c:pt>
                <c:pt idx="240">
                  <c:v>6.3</c:v>
                </c:pt>
                <c:pt idx="241">
                  <c:v>10.6</c:v>
                </c:pt>
                <c:pt idx="242">
                  <c:v>0</c:v>
                </c:pt>
                <c:pt idx="243">
                  <c:v>39.6</c:v>
                </c:pt>
                <c:pt idx="244">
                  <c:v>0</c:v>
                </c:pt>
                <c:pt idx="245">
                  <c:v>39.6</c:v>
                </c:pt>
                <c:pt idx="246">
                  <c:v>14.3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19.8</c:v>
                </c:pt>
                <c:pt idx="251">
                  <c:v>0</c:v>
                </c:pt>
                <c:pt idx="252">
                  <c:v>0</c:v>
                </c:pt>
                <c:pt idx="253">
                  <c:v>43.8</c:v>
                </c:pt>
                <c:pt idx="254">
                  <c:v>42.4</c:v>
                </c:pt>
                <c:pt idx="255">
                  <c:v>70.599999999999994</c:v>
                </c:pt>
                <c:pt idx="256">
                  <c:v>70.599999999999994</c:v>
                </c:pt>
                <c:pt idx="257">
                  <c:v>70.599999999999994</c:v>
                </c:pt>
                <c:pt idx="258">
                  <c:v>0</c:v>
                </c:pt>
                <c:pt idx="259">
                  <c:v>43.8</c:v>
                </c:pt>
                <c:pt idx="260">
                  <c:v>13.5</c:v>
                </c:pt>
                <c:pt idx="261">
                  <c:v>0</c:v>
                </c:pt>
                <c:pt idx="262">
                  <c:v>4.9000000000000004</c:v>
                </c:pt>
                <c:pt idx="263">
                  <c:v>43.8</c:v>
                </c:pt>
                <c:pt idx="264">
                  <c:v>9.4</c:v>
                </c:pt>
              </c:numCache>
            </c:numRef>
          </c:xVal>
          <c:yVal>
            <c:numRef>
              <c:f>'Healthcare Infant Mortality'!$N$2:$N$266</c:f>
              <c:numCache>
                <c:formatCode>General</c:formatCode>
                <c:ptCount val="265"/>
                <c:pt idx="1">
                  <c:v>4.3904075899999997</c:v>
                </c:pt>
                <c:pt idx="3">
                  <c:v>94.023612639999996</c:v>
                </c:pt>
                <c:pt idx="4">
                  <c:v>138.84092275</c:v>
                </c:pt>
                <c:pt idx="6">
                  <c:v>2172.37916163</c:v>
                </c:pt>
                <c:pt idx="7">
                  <c:v>101.5915272</c:v>
                </c:pt>
                <c:pt idx="9">
                  <c:v>489.45570042999998</c:v>
                </c:pt>
                <c:pt idx="10">
                  <c:v>405.05887531000002</c:v>
                </c:pt>
                <c:pt idx="11">
                  <c:v>54.238760239999998</c:v>
                </c:pt>
                <c:pt idx="13">
                  <c:v>3246.3658119800002</c:v>
                </c:pt>
                <c:pt idx="14">
                  <c:v>3843.4238953899999</c:v>
                </c:pt>
                <c:pt idx="15">
                  <c:v>67.262312089999995</c:v>
                </c:pt>
                <c:pt idx="16">
                  <c:v>791.11451337000005</c:v>
                </c:pt>
                <c:pt idx="17">
                  <c:v>633.62770191000004</c:v>
                </c:pt>
                <c:pt idx="18">
                  <c:v>58.005544620000002</c:v>
                </c:pt>
                <c:pt idx="19">
                  <c:v>652.30749760000003</c:v>
                </c:pt>
                <c:pt idx="20">
                  <c:v>248.31391694000001</c:v>
                </c:pt>
                <c:pt idx="21">
                  <c:v>3451.9022217299998</c:v>
                </c:pt>
                <c:pt idx="22">
                  <c:v>149.71976753999999</c:v>
                </c:pt>
                <c:pt idx="23">
                  <c:v>15</c:v>
                </c:pt>
                <c:pt idx="25">
                  <c:v>94.197706960000005</c:v>
                </c:pt>
                <c:pt idx="26">
                  <c:v>60.653492010000001</c:v>
                </c:pt>
                <c:pt idx="27">
                  <c:v>306.52684274000001</c:v>
                </c:pt>
                <c:pt idx="28">
                  <c:v>445.76072305999998</c:v>
                </c:pt>
                <c:pt idx="29">
                  <c:v>465.67404002000001</c:v>
                </c:pt>
                <c:pt idx="31">
                  <c:v>748.32260895000002</c:v>
                </c:pt>
                <c:pt idx="32">
                  <c:v>236.9744713</c:v>
                </c:pt>
                <c:pt idx="33">
                  <c:v>20.27447781</c:v>
                </c:pt>
                <c:pt idx="34">
                  <c:v>7.9094023800000004</c:v>
                </c:pt>
                <c:pt idx="35">
                  <c:v>16.821390109999999</c:v>
                </c:pt>
                <c:pt idx="36">
                  <c:v>18.17108644</c:v>
                </c:pt>
                <c:pt idx="37">
                  <c:v>3681.4261347800002</c:v>
                </c:pt>
                <c:pt idx="38">
                  <c:v>116.0392246</c:v>
                </c:pt>
                <c:pt idx="40">
                  <c:v>6.4365166</c:v>
                </c:pt>
                <c:pt idx="41">
                  <c:v>7.65331926</c:v>
                </c:pt>
                <c:pt idx="43">
                  <c:v>456.40623165</c:v>
                </c:pt>
                <c:pt idx="44">
                  <c:v>118.38841635999999</c:v>
                </c:pt>
                <c:pt idx="47">
                  <c:v>343.24719239000001</c:v>
                </c:pt>
                <c:pt idx="48">
                  <c:v>22.33183442</c:v>
                </c:pt>
                <c:pt idx="49">
                  <c:v>6.6987602700000002</c:v>
                </c:pt>
                <c:pt idx="50">
                  <c:v>33.788124269999997</c:v>
                </c:pt>
                <c:pt idx="51">
                  <c:v>505.53890813999999</c:v>
                </c:pt>
                <c:pt idx="52">
                  <c:v>552.60030071999995</c:v>
                </c:pt>
                <c:pt idx="53">
                  <c:v>12.89902835</c:v>
                </c:pt>
                <c:pt idx="54">
                  <c:v>905.3148175</c:v>
                </c:pt>
                <c:pt idx="55">
                  <c:v>555.26596690999997</c:v>
                </c:pt>
                <c:pt idx="56">
                  <c:v>707.49492013999998</c:v>
                </c:pt>
                <c:pt idx="57">
                  <c:v>1238.4109685200001</c:v>
                </c:pt>
                <c:pt idx="59">
                  <c:v>5465.08605214</c:v>
                </c:pt>
                <c:pt idx="60">
                  <c:v>59.843274819999998</c:v>
                </c:pt>
                <c:pt idx="61">
                  <c:v>291.99115139000003</c:v>
                </c:pt>
                <c:pt idx="62">
                  <c:v>140.17783079</c:v>
                </c:pt>
                <c:pt idx="64">
                  <c:v>122.13839462</c:v>
                </c:pt>
                <c:pt idx="65">
                  <c:v>46.078980090000002</c:v>
                </c:pt>
                <c:pt idx="66">
                  <c:v>146.10060111000001</c:v>
                </c:pt>
                <c:pt idx="67">
                  <c:v>680.49435968</c:v>
                </c:pt>
                <c:pt idx="68">
                  <c:v>5.7416796400000001</c:v>
                </c:pt>
                <c:pt idx="70">
                  <c:v>671.37168727999995</c:v>
                </c:pt>
                <c:pt idx="71">
                  <c:v>8.4136979299999997</c:v>
                </c:pt>
                <c:pt idx="74">
                  <c:v>108.19264259000001</c:v>
                </c:pt>
                <c:pt idx="75">
                  <c:v>2990.4126385499999</c:v>
                </c:pt>
                <c:pt idx="76">
                  <c:v>3651.8490060099998</c:v>
                </c:pt>
                <c:pt idx="79">
                  <c:v>159.87577109</c:v>
                </c:pt>
                <c:pt idx="80">
                  <c:v>13.283301399999999</c:v>
                </c:pt>
                <c:pt idx="81">
                  <c:v>64.200040259999994</c:v>
                </c:pt>
                <c:pt idx="82">
                  <c:v>3598.2982919400001</c:v>
                </c:pt>
                <c:pt idx="83">
                  <c:v>39.875349200000002</c:v>
                </c:pt>
                <c:pt idx="85">
                  <c:v>1621.20531781</c:v>
                </c:pt>
                <c:pt idx="87">
                  <c:v>197.51370098000001</c:v>
                </c:pt>
                <c:pt idx="90">
                  <c:v>68.652654639999994</c:v>
                </c:pt>
                <c:pt idx="92">
                  <c:v>2.5971110999999998</c:v>
                </c:pt>
                <c:pt idx="93">
                  <c:v>4.7015105899999998</c:v>
                </c:pt>
                <c:pt idx="94">
                  <c:v>135.59788621000001</c:v>
                </c:pt>
                <c:pt idx="95">
                  <c:v>9.9534509399999997</c:v>
                </c:pt>
                <c:pt idx="99">
                  <c:v>653.76160895999999</c:v>
                </c:pt>
                <c:pt idx="100">
                  <c:v>3003.52769674</c:v>
                </c:pt>
                <c:pt idx="101">
                  <c:v>15.82486231</c:v>
                </c:pt>
                <c:pt idx="102">
                  <c:v>37.74177117</c:v>
                </c:pt>
                <c:pt idx="103">
                  <c:v>127.18679950000001</c:v>
                </c:pt>
                <c:pt idx="104">
                  <c:v>200.31894008</c:v>
                </c:pt>
                <c:pt idx="105">
                  <c:v>2933.4000938899999</c:v>
                </c:pt>
                <c:pt idx="107">
                  <c:v>1316.98034953</c:v>
                </c:pt>
                <c:pt idx="108">
                  <c:v>2520.7428686500002</c:v>
                </c:pt>
                <c:pt idx="109">
                  <c:v>132.31077661</c:v>
                </c:pt>
                <c:pt idx="110">
                  <c:v>3355.0700976100002</c:v>
                </c:pt>
                <c:pt idx="112">
                  <c:v>241.83869529</c:v>
                </c:pt>
                <c:pt idx="113">
                  <c:v>233.45774001000001</c:v>
                </c:pt>
                <c:pt idx="114">
                  <c:v>16.32270669</c:v>
                </c:pt>
                <c:pt idx="115">
                  <c:v>131.41312937000001</c:v>
                </c:pt>
                <c:pt idx="117">
                  <c:v>848.43616544999998</c:v>
                </c:pt>
                <c:pt idx="120">
                  <c:v>983.14059780000002</c:v>
                </c:pt>
                <c:pt idx="121">
                  <c:v>30.04684327</c:v>
                </c:pt>
                <c:pt idx="122">
                  <c:v>15.367497330000001</c:v>
                </c:pt>
                <c:pt idx="123">
                  <c:v>438.74289212999997</c:v>
                </c:pt>
                <c:pt idx="124">
                  <c:v>254.95531389000001</c:v>
                </c:pt>
                <c:pt idx="125">
                  <c:v>83.000869170000001</c:v>
                </c:pt>
                <c:pt idx="126">
                  <c:v>9.4872497599999992</c:v>
                </c:pt>
                <c:pt idx="127">
                  <c:v>332.69296609000003</c:v>
                </c:pt>
                <c:pt idx="129">
                  <c:v>574.23778454000001</c:v>
                </c:pt>
                <c:pt idx="130">
                  <c:v>6905.5303441200003</c:v>
                </c:pt>
                <c:pt idx="132">
                  <c:v>202.00997115000001</c:v>
                </c:pt>
                <c:pt idx="133">
                  <c:v>9.5850381200000001</c:v>
                </c:pt>
                <c:pt idx="134">
                  <c:v>15.421249319999999</c:v>
                </c:pt>
                <c:pt idx="135">
                  <c:v>204.24464946000001</c:v>
                </c:pt>
                <c:pt idx="136">
                  <c:v>231.37008657000001</c:v>
                </c:pt>
                <c:pt idx="137">
                  <c:v>14.74603617</c:v>
                </c:pt>
                <c:pt idx="138">
                  <c:v>1111.1156390599999</c:v>
                </c:pt>
                <c:pt idx="139">
                  <c:v>433.13185184000002</c:v>
                </c:pt>
                <c:pt idx="141">
                  <c:v>22.668541099999999</c:v>
                </c:pt>
                <c:pt idx="142">
                  <c:v>187.22084082000001</c:v>
                </c:pt>
                <c:pt idx="145">
                  <c:v>333.82284088</c:v>
                </c:pt>
                <c:pt idx="146">
                  <c:v>87.198917609999995</c:v>
                </c:pt>
                <c:pt idx="147">
                  <c:v>5569.6647540000004</c:v>
                </c:pt>
                <c:pt idx="148">
                  <c:v>66.169247400000003</c:v>
                </c:pt>
                <c:pt idx="149">
                  <c:v>388.48505378999999</c:v>
                </c:pt>
                <c:pt idx="151">
                  <c:v>56.156513689999997</c:v>
                </c:pt>
                <c:pt idx="152">
                  <c:v>15.30809273</c:v>
                </c:pt>
                <c:pt idx="153">
                  <c:v>2.08765066</c:v>
                </c:pt>
                <c:pt idx="154">
                  <c:v>210.94576663999999</c:v>
                </c:pt>
                <c:pt idx="155">
                  <c:v>488.63786728000002</c:v>
                </c:pt>
                <c:pt idx="156">
                  <c:v>9.8985135</c:v>
                </c:pt>
                <c:pt idx="157">
                  <c:v>4431.1184121599999</c:v>
                </c:pt>
                <c:pt idx="160">
                  <c:v>2728.4954333999999</c:v>
                </c:pt>
                <c:pt idx="163">
                  <c:v>9.30410717</c:v>
                </c:pt>
                <c:pt idx="164">
                  <c:v>23.789390260000001</c:v>
                </c:pt>
                <c:pt idx="165">
                  <c:v>2302.0864651100001</c:v>
                </c:pt>
                <c:pt idx="169">
                  <c:v>6788.3887561399997</c:v>
                </c:pt>
                <c:pt idx="170">
                  <c:v>460.21087194</c:v>
                </c:pt>
                <c:pt idx="171">
                  <c:v>8.3799678899999996</c:v>
                </c:pt>
                <c:pt idx="172">
                  <c:v>657.00835161999998</c:v>
                </c:pt>
                <c:pt idx="173">
                  <c:v>462.91904191999998</c:v>
                </c:pt>
                <c:pt idx="174">
                  <c:v>35.35712942</c:v>
                </c:pt>
                <c:pt idx="175">
                  <c:v>59.297241309999997</c:v>
                </c:pt>
                <c:pt idx="176">
                  <c:v>145.19148447000001</c:v>
                </c:pt>
                <c:pt idx="177">
                  <c:v>27.330583699999998</c:v>
                </c:pt>
                <c:pt idx="179">
                  <c:v>666.01938308000001</c:v>
                </c:pt>
                <c:pt idx="180">
                  <c:v>1612.7512732099999</c:v>
                </c:pt>
                <c:pt idx="182">
                  <c:v>1153.07598906</c:v>
                </c:pt>
                <c:pt idx="184">
                  <c:v>334.31746115999999</c:v>
                </c:pt>
                <c:pt idx="185">
                  <c:v>326.09202964000002</c:v>
                </c:pt>
                <c:pt idx="186">
                  <c:v>27.796329320000002</c:v>
                </c:pt>
                <c:pt idx="189">
                  <c:v>404.98878329000001</c:v>
                </c:pt>
                <c:pt idx="190">
                  <c:v>281.48247400000002</c:v>
                </c:pt>
                <c:pt idx="192">
                  <c:v>240.44788754000001</c:v>
                </c:pt>
                <c:pt idx="194">
                  <c:v>178.81395950999999</c:v>
                </c:pt>
                <c:pt idx="195">
                  <c:v>3120.0243001600002</c:v>
                </c:pt>
                <c:pt idx="196">
                  <c:v>34.447340769999997</c:v>
                </c:pt>
                <c:pt idx="197">
                  <c:v>427.22197706999998</c:v>
                </c:pt>
                <c:pt idx="198">
                  <c:v>32.46603794</c:v>
                </c:pt>
                <c:pt idx="199">
                  <c:v>337.83045838999999</c:v>
                </c:pt>
                <c:pt idx="202">
                  <c:v>338.54272178000002</c:v>
                </c:pt>
                <c:pt idx="203">
                  <c:v>4.8169555600000002</c:v>
                </c:pt>
                <c:pt idx="204">
                  <c:v>629.09659420000003</c:v>
                </c:pt>
                <c:pt idx="205">
                  <c:v>930.29322625999998</c:v>
                </c:pt>
                <c:pt idx="206">
                  <c:v>1586.85123335</c:v>
                </c:pt>
                <c:pt idx="207">
                  <c:v>99.560215889999995</c:v>
                </c:pt>
                <c:pt idx="210">
                  <c:v>286.10006465999999</c:v>
                </c:pt>
                <c:pt idx="212">
                  <c:v>2099.0959122899999</c:v>
                </c:pt>
                <c:pt idx="213">
                  <c:v>31.305791679999999</c:v>
                </c:pt>
                <c:pt idx="214">
                  <c:v>25.016534329999999</c:v>
                </c:pt>
                <c:pt idx="215">
                  <c:v>235.35419231</c:v>
                </c:pt>
                <c:pt idx="217">
                  <c:v>129.30581330000001</c:v>
                </c:pt>
                <c:pt idx="218">
                  <c:v>3820.11679392</c:v>
                </c:pt>
                <c:pt idx="219">
                  <c:v>4610.7746097899999</c:v>
                </c:pt>
                <c:pt idx="220">
                  <c:v>44.429104809999998</c:v>
                </c:pt>
                <c:pt idx="222">
                  <c:v>13.080335549999999</c:v>
                </c:pt>
                <c:pt idx="223">
                  <c:v>20.80846017</c:v>
                </c:pt>
                <c:pt idx="224">
                  <c:v>134.43340545999999</c:v>
                </c:pt>
                <c:pt idx="225">
                  <c:v>31.744422360000002</c:v>
                </c:pt>
                <c:pt idx="226">
                  <c:v>17.96115138</c:v>
                </c:pt>
                <c:pt idx="228">
                  <c:v>140.01594921</c:v>
                </c:pt>
                <c:pt idx="230">
                  <c:v>515.64324455999997</c:v>
                </c:pt>
                <c:pt idx="231">
                  <c:v>129.14504282999999</c:v>
                </c:pt>
                <c:pt idx="232">
                  <c:v>509.96374350000002</c:v>
                </c:pt>
                <c:pt idx="233">
                  <c:v>62.99335327</c:v>
                </c:pt>
                <c:pt idx="235">
                  <c:v>567.45131218999995</c:v>
                </c:pt>
                <c:pt idx="236">
                  <c:v>10.15830802</c:v>
                </c:pt>
                <c:pt idx="237">
                  <c:v>132.71233821999999</c:v>
                </c:pt>
                <c:pt idx="238">
                  <c:v>1078.2392533899999</c:v>
                </c:pt>
                <c:pt idx="239">
                  <c:v>2938.4240049</c:v>
                </c:pt>
                <c:pt idx="240">
                  <c:v>4436.6070492600002</c:v>
                </c:pt>
                <c:pt idx="241">
                  <c:v>669.40953284</c:v>
                </c:pt>
                <c:pt idx="243">
                  <c:v>39.132169830000002</c:v>
                </c:pt>
                <c:pt idx="245">
                  <c:v>142.56482940000001</c:v>
                </c:pt>
                <c:pt idx="246">
                  <c:v>231.51860224000001</c:v>
                </c:pt>
                <c:pt idx="250">
                  <c:v>31.359855459999999</c:v>
                </c:pt>
                <c:pt idx="254">
                  <c:v>15.269639939999999</c:v>
                </c:pt>
                <c:pt idx="256">
                  <c:v>43.932037450000003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5-814F-A602-35310DC5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39376"/>
        <c:axId val="1515970192"/>
      </c:scatterChart>
      <c:valAx>
        <c:axId val="146383937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70192"/>
        <c:crosses val="autoZero"/>
        <c:crossBetween val="midCat"/>
      </c:valAx>
      <c:valAx>
        <c:axId val="15159701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3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3113287038382191E-2"/>
                  <c:y val="7.1855840154368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'Anti Depressant Suicide'!$E$2:$E$25</c:f>
              <c:numCache>
                <c:formatCode>General</c:formatCode>
                <c:ptCount val="24"/>
                <c:pt idx="0">
                  <c:v>13</c:v>
                </c:pt>
                <c:pt idx="1">
                  <c:v>13</c:v>
                </c:pt>
                <c:pt idx="2">
                  <c:v>18</c:v>
                </c:pt>
                <c:pt idx="3">
                  <c:v>27</c:v>
                </c:pt>
                <c:pt idx="4">
                  <c:v>31</c:v>
                </c:pt>
                <c:pt idx="5">
                  <c:v>42</c:v>
                </c:pt>
                <c:pt idx="6">
                  <c:v>42</c:v>
                </c:pt>
                <c:pt idx="7">
                  <c:v>44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51</c:v>
                </c:pt>
                <c:pt idx="12">
                  <c:v>58</c:v>
                </c:pt>
                <c:pt idx="13">
                  <c:v>64</c:v>
                </c:pt>
                <c:pt idx="14">
                  <c:v>70</c:v>
                </c:pt>
                <c:pt idx="15">
                  <c:v>70</c:v>
                </c:pt>
                <c:pt idx="16">
                  <c:v>71</c:v>
                </c:pt>
                <c:pt idx="17">
                  <c:v>78</c:v>
                </c:pt>
                <c:pt idx="18">
                  <c:v>79</c:v>
                </c:pt>
                <c:pt idx="19">
                  <c:v>85</c:v>
                </c:pt>
                <c:pt idx="20">
                  <c:v>86</c:v>
                </c:pt>
                <c:pt idx="21">
                  <c:v>89</c:v>
                </c:pt>
                <c:pt idx="22">
                  <c:v>106</c:v>
                </c:pt>
                <c:pt idx="23">
                  <c:v>110</c:v>
                </c:pt>
              </c:numCache>
            </c:numRef>
          </c:xVal>
          <c:yVal>
            <c:numRef>
              <c:f>'Anti Depressant Suicide'!$F$2:$F$25</c:f>
              <c:numCache>
                <c:formatCode>General</c:formatCode>
                <c:ptCount val="24"/>
                <c:pt idx="0">
                  <c:v>22.40456</c:v>
                </c:pt>
                <c:pt idx="1">
                  <c:v>10.17187</c:v>
                </c:pt>
                <c:pt idx="2">
                  <c:v>16.959240000000001</c:v>
                </c:pt>
                <c:pt idx="3">
                  <c:v>20.162009999999999</c:v>
                </c:pt>
                <c:pt idx="4">
                  <c:v>10.64574</c:v>
                </c:pt>
                <c:pt idx="5">
                  <c:v>4.93004450889753</c:v>
                </c:pt>
                <c:pt idx="6">
                  <c:v>8.1640049999999995</c:v>
                </c:pt>
                <c:pt idx="7">
                  <c:v>12.367979999999999</c:v>
                </c:pt>
                <c:pt idx="8">
                  <c:v>14.091530000000001</c:v>
                </c:pt>
                <c:pt idx="9">
                  <c:v>9.2110850000000006</c:v>
                </c:pt>
                <c:pt idx="10">
                  <c:v>19.422609999999999</c:v>
                </c:pt>
                <c:pt idx="11">
                  <c:v>12.4059181213379</c:v>
                </c:pt>
                <c:pt idx="12">
                  <c:v>10.823</c:v>
                </c:pt>
                <c:pt idx="13">
                  <c:v>5.8884790000000002</c:v>
                </c:pt>
                <c:pt idx="14">
                  <c:v>15.953849999999999</c:v>
                </c:pt>
                <c:pt idx="15">
                  <c:v>16.234369999999998</c:v>
                </c:pt>
                <c:pt idx="16">
                  <c:v>6.014659</c:v>
                </c:pt>
                <c:pt idx="17">
                  <c:v>8.1883754730224592</c:v>
                </c:pt>
                <c:pt idx="18">
                  <c:v>11.115830000000001</c:v>
                </c:pt>
                <c:pt idx="19">
                  <c:v>8.9731039999999993</c:v>
                </c:pt>
                <c:pt idx="20">
                  <c:v>10.100989999999999</c:v>
                </c:pt>
                <c:pt idx="21">
                  <c:v>8.4700301251191004</c:v>
                </c:pt>
                <c:pt idx="22">
                  <c:v>11.426180839538601</c:v>
                </c:pt>
                <c:pt idx="23">
                  <c:v>9.9270329999999998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A-FB49-AB0E-B82B34B7A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232144"/>
        <c:axId val="1967948896"/>
      </c:scatterChart>
      <c:valAx>
        <c:axId val="19542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48896"/>
        <c:crosses val="autoZero"/>
        <c:crossBetween val="midCat"/>
      </c:valAx>
      <c:valAx>
        <c:axId val="19679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3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0</xdr:row>
      <xdr:rowOff>0</xdr:rowOff>
    </xdr:from>
    <xdr:to>
      <xdr:col>17</xdr:col>
      <xdr:colOff>482600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C7C2D-F7D7-3449-B72F-7DEDF87B0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425450</xdr:colOff>
      <xdr:row>33</xdr:row>
      <xdr:rowOff>120650</xdr:rowOff>
    </xdr:from>
    <xdr:to>
      <xdr:col>9</xdr:col>
      <xdr:colOff>317500</xdr:colOff>
      <xdr:row>58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01481-1A84-D247-A130-8A016A8DB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10</xdr:row>
      <xdr:rowOff>171450</xdr:rowOff>
    </xdr:from>
    <xdr:to>
      <xdr:col>9</xdr:col>
      <xdr:colOff>558800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77A72-5BC1-9D41-BCC0-413157099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8</xdr:row>
      <xdr:rowOff>184150</xdr:rowOff>
    </xdr:from>
    <xdr:to>
      <xdr:col>26</xdr:col>
      <xdr:colOff>800100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33DC6A-FE10-EE49-97B2-1477CC7E7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82</xdr:row>
      <xdr:rowOff>101600</xdr:rowOff>
    </xdr:from>
    <xdr:to>
      <xdr:col>15</xdr:col>
      <xdr:colOff>431800</xdr:colOff>
      <xdr:row>120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33BF6-BA45-F144-8D5D-1C1B2BFF0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3</xdr:row>
      <xdr:rowOff>107950</xdr:rowOff>
    </xdr:from>
    <xdr:to>
      <xdr:col>15</xdr:col>
      <xdr:colOff>609600</xdr:colOff>
      <xdr:row>25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40246-0EFC-C741-8872-5D8D9AC0D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0</xdr:row>
      <xdr:rowOff>742950</xdr:rowOff>
    </xdr:from>
    <xdr:to>
      <xdr:col>15</xdr:col>
      <xdr:colOff>190500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34A6C-E2C8-1447-8B51-5635F80BD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3358-11A2-2B4A-BFDE-82FEECBA3265}">
  <dimension ref="A1:E25"/>
  <sheetViews>
    <sheetView topLeftCell="E1" workbookViewId="0">
      <selection activeCell="S19" sqref="S19"/>
    </sheetView>
  </sheetViews>
  <sheetFormatPr baseColWidth="10" defaultRowHeight="16" x14ac:dyDescent="0.2"/>
  <cols>
    <col min="1" max="1" width="13.83203125" bestFit="1" customWidth="1"/>
    <col min="2" max="3" width="20.1640625" bestFit="1" customWidth="1"/>
  </cols>
  <sheetData>
    <row r="1" spans="1:5" x14ac:dyDescent="0.2">
      <c r="A1" t="s">
        <v>0</v>
      </c>
      <c r="B1" t="s">
        <v>1</v>
      </c>
      <c r="C1" t="s">
        <v>26</v>
      </c>
      <c r="D1" t="s">
        <v>308</v>
      </c>
    </row>
    <row r="2" spans="1:5" x14ac:dyDescent="0.2">
      <c r="A2" t="s">
        <v>2</v>
      </c>
      <c r="B2">
        <v>13</v>
      </c>
      <c r="C2">
        <v>5.8380000000000001</v>
      </c>
      <c r="D2">
        <v>34.1</v>
      </c>
      <c r="E2">
        <f>C2</f>
        <v>5.8380000000000001</v>
      </c>
    </row>
    <row r="3" spans="1:5" x14ac:dyDescent="0.2">
      <c r="A3" t="s">
        <v>3</v>
      </c>
      <c r="B3">
        <v>13</v>
      </c>
      <c r="C3">
        <v>6.6520000000000001</v>
      </c>
      <c r="D3">
        <v>50.5</v>
      </c>
      <c r="E3">
        <f t="shared" ref="E3:E25" si="0">C3</f>
        <v>6.6520000000000001</v>
      </c>
    </row>
    <row r="4" spans="1:5" x14ac:dyDescent="0.2">
      <c r="A4" t="s">
        <v>4</v>
      </c>
      <c r="B4">
        <v>18</v>
      </c>
      <c r="C4">
        <v>5.6109999999999998</v>
      </c>
      <c r="D4">
        <v>34.799999999999997</v>
      </c>
      <c r="E4">
        <f t="shared" si="0"/>
        <v>5.6109999999999998</v>
      </c>
    </row>
    <row r="5" spans="1:5" x14ac:dyDescent="0.2">
      <c r="A5" t="s">
        <v>5</v>
      </c>
      <c r="B5">
        <v>27</v>
      </c>
      <c r="C5">
        <v>5.3239999999999998</v>
      </c>
      <c r="D5">
        <v>28.2</v>
      </c>
      <c r="E5">
        <f t="shared" si="0"/>
        <v>5.3239999999999998</v>
      </c>
    </row>
    <row r="6" spans="1:5" x14ac:dyDescent="0.2">
      <c r="A6" t="s">
        <v>6</v>
      </c>
      <c r="B6">
        <v>31</v>
      </c>
      <c r="C6">
        <v>6.0940000000000003</v>
      </c>
      <c r="D6">
        <v>23.7</v>
      </c>
      <c r="E6">
        <f t="shared" si="0"/>
        <v>6.0940000000000003</v>
      </c>
    </row>
    <row r="7" spans="1:5" x14ac:dyDescent="0.2">
      <c r="A7" t="s">
        <v>7</v>
      </c>
      <c r="B7">
        <v>42</v>
      </c>
      <c r="C7">
        <v>5.9640000000000004</v>
      </c>
      <c r="D7">
        <v>31.9</v>
      </c>
      <c r="E7">
        <f t="shared" si="0"/>
        <v>5.9640000000000004</v>
      </c>
    </row>
    <row r="8" spans="1:5" x14ac:dyDescent="0.2">
      <c r="A8" t="s">
        <v>8</v>
      </c>
      <c r="B8">
        <v>42</v>
      </c>
      <c r="C8">
        <v>7.3769999999999998</v>
      </c>
      <c r="D8">
        <v>30.3</v>
      </c>
      <c r="E8">
        <f t="shared" si="0"/>
        <v>7.3769999999999998</v>
      </c>
    </row>
    <row r="9" spans="1:5" x14ac:dyDescent="0.2">
      <c r="A9" t="s">
        <v>9</v>
      </c>
      <c r="B9">
        <v>44</v>
      </c>
      <c r="C9">
        <v>6.609</v>
      </c>
      <c r="D9">
        <v>25</v>
      </c>
      <c r="E9">
        <f t="shared" si="0"/>
        <v>6.609</v>
      </c>
    </row>
    <row r="10" spans="1:5" x14ac:dyDescent="0.2">
      <c r="A10" t="s">
        <v>10</v>
      </c>
      <c r="B10">
        <v>50</v>
      </c>
      <c r="C10">
        <v>6.4420000000000002</v>
      </c>
      <c r="D10">
        <v>29.5</v>
      </c>
      <c r="E10">
        <f t="shared" si="0"/>
        <v>6.4420000000000002</v>
      </c>
    </row>
    <row r="11" spans="1:5" x14ac:dyDescent="0.2">
      <c r="A11" t="s">
        <v>11</v>
      </c>
      <c r="B11">
        <v>50</v>
      </c>
      <c r="C11">
        <v>6.9509999999999996</v>
      </c>
      <c r="D11">
        <v>27</v>
      </c>
      <c r="E11">
        <f t="shared" si="0"/>
        <v>6.9509999999999996</v>
      </c>
    </row>
    <row r="12" spans="1:5" x14ac:dyDescent="0.2">
      <c r="A12" t="s">
        <v>12</v>
      </c>
      <c r="B12">
        <v>50</v>
      </c>
      <c r="C12">
        <v>5.758</v>
      </c>
      <c r="D12">
        <v>24.5</v>
      </c>
      <c r="E12">
        <f t="shared" si="0"/>
        <v>5.758</v>
      </c>
    </row>
    <row r="13" spans="1:5" x14ac:dyDescent="0.2">
      <c r="A13" t="s">
        <v>13</v>
      </c>
      <c r="B13">
        <v>51</v>
      </c>
      <c r="C13">
        <v>6.8630000000000004</v>
      </c>
      <c r="D13">
        <v>30.4</v>
      </c>
      <c r="E13">
        <f t="shared" si="0"/>
        <v>6.8630000000000004</v>
      </c>
    </row>
    <row r="14" spans="1:5" x14ac:dyDescent="0.2">
      <c r="A14" t="s">
        <v>14</v>
      </c>
      <c r="B14">
        <v>58</v>
      </c>
      <c r="C14">
        <v>7.5369999999999999</v>
      </c>
      <c r="D14">
        <v>26.8</v>
      </c>
      <c r="E14">
        <f t="shared" si="0"/>
        <v>7.5369999999999999</v>
      </c>
    </row>
    <row r="15" spans="1:5" x14ac:dyDescent="0.2">
      <c r="A15" t="s">
        <v>15</v>
      </c>
      <c r="B15">
        <v>64</v>
      </c>
      <c r="C15">
        <v>6.4029999999999996</v>
      </c>
      <c r="D15">
        <v>35.9</v>
      </c>
      <c r="E15">
        <f t="shared" si="0"/>
        <v>6.4029999999999996</v>
      </c>
    </row>
    <row r="16" spans="1:5" x14ac:dyDescent="0.2">
      <c r="A16" t="s">
        <v>16</v>
      </c>
      <c r="B16">
        <v>70</v>
      </c>
      <c r="C16">
        <v>6.891</v>
      </c>
      <c r="D16">
        <v>25.9</v>
      </c>
      <c r="E16">
        <f t="shared" si="0"/>
        <v>6.891</v>
      </c>
    </row>
    <row r="17" spans="1:5" x14ac:dyDescent="0.2">
      <c r="A17" t="s">
        <v>17</v>
      </c>
      <c r="B17">
        <v>70</v>
      </c>
      <c r="C17">
        <v>7.4690000000000003</v>
      </c>
      <c r="D17">
        <v>21.5</v>
      </c>
      <c r="E17">
        <f t="shared" si="0"/>
        <v>7.4690000000000003</v>
      </c>
    </row>
    <row r="18" spans="1:5" x14ac:dyDescent="0.2">
      <c r="A18" t="s">
        <v>18</v>
      </c>
      <c r="B18">
        <v>71</v>
      </c>
      <c r="C18">
        <v>6.7140000000000004</v>
      </c>
      <c r="D18">
        <v>32.4</v>
      </c>
      <c r="E18">
        <f t="shared" si="0"/>
        <v>6.7140000000000004</v>
      </c>
    </row>
    <row r="19" spans="1:5" x14ac:dyDescent="0.2">
      <c r="A19" t="s">
        <v>19</v>
      </c>
      <c r="B19">
        <v>78</v>
      </c>
      <c r="C19">
        <v>5.1950000000000003</v>
      </c>
      <c r="D19">
        <v>33.9</v>
      </c>
      <c r="E19">
        <f t="shared" si="0"/>
        <v>5.1950000000000003</v>
      </c>
    </row>
    <row r="20" spans="1:5" x14ac:dyDescent="0.2">
      <c r="A20" t="s">
        <v>20</v>
      </c>
      <c r="B20">
        <v>79</v>
      </c>
      <c r="C20">
        <v>7.2839999999999998</v>
      </c>
      <c r="D20">
        <v>24.9</v>
      </c>
      <c r="E20">
        <f t="shared" si="0"/>
        <v>7.2839999999999998</v>
      </c>
    </row>
    <row r="21" spans="1:5" x14ac:dyDescent="0.2">
      <c r="A21" t="s">
        <v>21</v>
      </c>
      <c r="B21">
        <v>85</v>
      </c>
      <c r="C21">
        <v>7.5220000000000002</v>
      </c>
      <c r="D21">
        <v>28.8</v>
      </c>
      <c r="E21">
        <f t="shared" si="0"/>
        <v>7.5220000000000002</v>
      </c>
    </row>
    <row r="22" spans="1:5" x14ac:dyDescent="0.2">
      <c r="A22" t="s">
        <v>22</v>
      </c>
      <c r="B22">
        <v>86</v>
      </c>
      <c r="C22">
        <v>7.3159999999999998</v>
      </c>
      <c r="D22">
        <v>32.1</v>
      </c>
      <c r="E22">
        <f t="shared" si="0"/>
        <v>7.3159999999999998</v>
      </c>
    </row>
    <row r="23" spans="1:5" x14ac:dyDescent="0.2">
      <c r="A23" t="s">
        <v>23</v>
      </c>
      <c r="B23">
        <v>89</v>
      </c>
      <c r="C23">
        <v>7.2839999999999998</v>
      </c>
      <c r="D23">
        <v>30.3</v>
      </c>
      <c r="E23">
        <f t="shared" si="0"/>
        <v>7.2839999999999998</v>
      </c>
    </row>
    <row r="24" spans="1:5" x14ac:dyDescent="0.2">
      <c r="A24" t="s">
        <v>24</v>
      </c>
      <c r="B24">
        <v>106</v>
      </c>
      <c r="C24">
        <v>7.5039999999999996</v>
      </c>
      <c r="D24">
        <v>28</v>
      </c>
      <c r="E24">
        <f t="shared" si="0"/>
        <v>7.5039999999999996</v>
      </c>
    </row>
    <row r="25" spans="1:5" x14ac:dyDescent="0.2">
      <c r="A25" t="s">
        <v>25</v>
      </c>
      <c r="B25">
        <v>110</v>
      </c>
      <c r="C25">
        <v>6.9930000000000003</v>
      </c>
      <c r="D25">
        <v>45</v>
      </c>
      <c r="E25">
        <f t="shared" si="0"/>
        <v>6.9930000000000003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BD9E-A2EF-BA4D-83FD-1B2D0AC3C126}">
  <dimension ref="A1:F150"/>
  <sheetViews>
    <sheetView topLeftCell="A91" workbookViewId="0">
      <selection activeCell="F111" sqref="F111"/>
    </sheetView>
  </sheetViews>
  <sheetFormatPr baseColWidth="10" defaultRowHeight="16" x14ac:dyDescent="0.2"/>
  <sheetData>
    <row r="1" spans="1:6" x14ac:dyDescent="0.2">
      <c r="A1" s="3">
        <v>1</v>
      </c>
      <c r="B1" s="6" t="s">
        <v>309</v>
      </c>
      <c r="C1" s="4">
        <v>63.2</v>
      </c>
      <c r="D1" s="4">
        <v>1995</v>
      </c>
      <c r="E1" t="str">
        <f>PROPER(B1)</f>
        <v>Lesotho</v>
      </c>
      <c r="F1" s="4">
        <v>63.2</v>
      </c>
    </row>
    <row r="2" spans="1:6" x14ac:dyDescent="0.2">
      <c r="A2" s="3">
        <v>2</v>
      </c>
      <c r="B2" s="6" t="s">
        <v>310</v>
      </c>
      <c r="C2" s="4">
        <v>62.5</v>
      </c>
      <c r="D2" s="4" t="s">
        <v>311</v>
      </c>
      <c r="E2" t="str">
        <f t="shared" ref="E2:E65" si="0">PROPER(B2)</f>
        <v>South Africa</v>
      </c>
      <c r="F2" s="4">
        <v>62.5</v>
      </c>
    </row>
    <row r="3" spans="1:6" x14ac:dyDescent="0.2">
      <c r="A3" s="3">
        <v>3</v>
      </c>
      <c r="B3" s="6" t="s">
        <v>312</v>
      </c>
      <c r="C3" s="4">
        <v>61.3</v>
      </c>
      <c r="D3" s="4">
        <v>1993</v>
      </c>
      <c r="E3" t="str">
        <f t="shared" si="0"/>
        <v>Central African Republic</v>
      </c>
      <c r="F3" s="4">
        <v>61.3</v>
      </c>
    </row>
    <row r="4" spans="1:6" x14ac:dyDescent="0.2">
      <c r="A4" s="3">
        <v>4</v>
      </c>
      <c r="B4" s="6" t="s">
        <v>313</v>
      </c>
      <c r="C4" s="4">
        <v>61.1</v>
      </c>
      <c r="D4" s="4" t="s">
        <v>311</v>
      </c>
      <c r="E4" t="str">
        <f t="shared" si="0"/>
        <v>Micronesia, Federated States Of</v>
      </c>
      <c r="F4" s="4">
        <v>61.1</v>
      </c>
    </row>
    <row r="5" spans="1:6" x14ac:dyDescent="0.2">
      <c r="A5" s="3">
        <v>5</v>
      </c>
      <c r="B5" s="6" t="s">
        <v>314</v>
      </c>
      <c r="C5" s="4">
        <v>60.8</v>
      </c>
      <c r="D5" s="4">
        <v>2012</v>
      </c>
      <c r="E5" t="str">
        <f t="shared" si="0"/>
        <v>Haiti</v>
      </c>
      <c r="F5" s="4">
        <v>60.8</v>
      </c>
    </row>
    <row r="6" spans="1:6" x14ac:dyDescent="0.2">
      <c r="A6" s="3">
        <v>6</v>
      </c>
      <c r="B6" s="6" t="s">
        <v>315</v>
      </c>
      <c r="C6" s="4">
        <v>60.5</v>
      </c>
      <c r="D6" s="4">
        <v>2009</v>
      </c>
      <c r="E6" t="str">
        <f t="shared" si="0"/>
        <v>Botswana</v>
      </c>
      <c r="F6" s="4">
        <v>60.5</v>
      </c>
    </row>
    <row r="7" spans="1:6" x14ac:dyDescent="0.2">
      <c r="A7" s="3">
        <v>7</v>
      </c>
      <c r="B7" s="6" t="s">
        <v>316</v>
      </c>
      <c r="C7" s="4">
        <v>59.7</v>
      </c>
      <c r="D7" s="4">
        <v>2010</v>
      </c>
      <c r="E7" t="str">
        <f t="shared" si="0"/>
        <v>Namibia</v>
      </c>
      <c r="F7" s="4">
        <v>59.7</v>
      </c>
    </row>
    <row r="8" spans="1:6" x14ac:dyDescent="0.2">
      <c r="A8" s="3">
        <v>8</v>
      </c>
      <c r="B8" s="6" t="s">
        <v>317</v>
      </c>
      <c r="C8" s="4">
        <v>57.5</v>
      </c>
      <c r="D8" s="4">
        <v>2013</v>
      </c>
      <c r="E8" t="str">
        <f t="shared" si="0"/>
        <v>Zambia</v>
      </c>
      <c r="F8" s="4">
        <v>57.5</v>
      </c>
    </row>
    <row r="9" spans="1:6" x14ac:dyDescent="0.2">
      <c r="A9" s="3">
        <v>9</v>
      </c>
      <c r="B9" s="6" t="s">
        <v>318</v>
      </c>
      <c r="C9" s="4">
        <v>53.7</v>
      </c>
      <c r="D9" s="4">
        <v>2011</v>
      </c>
      <c r="E9" t="str">
        <f t="shared" si="0"/>
        <v>Hong Kong</v>
      </c>
      <c r="F9" s="4">
        <v>53.7</v>
      </c>
    </row>
    <row r="10" spans="1:6" x14ac:dyDescent="0.2">
      <c r="A10" s="3">
        <v>10</v>
      </c>
      <c r="B10" s="6" t="s">
        <v>319</v>
      </c>
      <c r="C10" s="4">
        <v>53.5</v>
      </c>
      <c r="D10" s="4">
        <v>2014</v>
      </c>
      <c r="E10" t="str">
        <f t="shared" si="0"/>
        <v>Colombia</v>
      </c>
      <c r="F10" s="4">
        <v>53.5</v>
      </c>
    </row>
    <row r="11" spans="1:6" x14ac:dyDescent="0.2">
      <c r="A11" s="3">
        <v>11</v>
      </c>
      <c r="B11" s="6" t="s">
        <v>320</v>
      </c>
      <c r="C11" s="4">
        <v>53</v>
      </c>
      <c r="D11" s="4" t="s">
        <v>321</v>
      </c>
      <c r="E11" t="str">
        <f t="shared" si="0"/>
        <v>Guatemala</v>
      </c>
      <c r="F11" s="4">
        <v>53</v>
      </c>
    </row>
    <row r="12" spans="1:6" x14ac:dyDescent="0.2">
      <c r="A12" s="3">
        <v>12</v>
      </c>
      <c r="B12" s="6" t="s">
        <v>322</v>
      </c>
      <c r="C12" s="4">
        <v>51.7</v>
      </c>
      <c r="D12" s="4">
        <v>2014</v>
      </c>
      <c r="E12" t="str">
        <f t="shared" si="0"/>
        <v>Paraguay</v>
      </c>
      <c r="F12" s="4">
        <v>51.7</v>
      </c>
    </row>
    <row r="13" spans="1:6" x14ac:dyDescent="0.2">
      <c r="A13" s="3">
        <v>13</v>
      </c>
      <c r="B13" s="6" t="s">
        <v>323</v>
      </c>
      <c r="C13" s="4">
        <v>50.9</v>
      </c>
      <c r="D13" s="4">
        <v>1996</v>
      </c>
      <c r="E13" t="str">
        <f t="shared" si="0"/>
        <v>Papua New Guinea</v>
      </c>
      <c r="F13" s="4">
        <v>50.9</v>
      </c>
    </row>
    <row r="14" spans="1:6" x14ac:dyDescent="0.2">
      <c r="A14" s="3">
        <v>14</v>
      </c>
      <c r="B14" s="6" t="s">
        <v>324</v>
      </c>
      <c r="C14" s="4">
        <v>50.7</v>
      </c>
      <c r="D14" s="4" t="s">
        <v>321</v>
      </c>
      <c r="E14" t="str">
        <f t="shared" si="0"/>
        <v>Panama</v>
      </c>
      <c r="F14" s="4">
        <v>50.7</v>
      </c>
    </row>
    <row r="15" spans="1:6" x14ac:dyDescent="0.2">
      <c r="A15" s="3">
        <v>15</v>
      </c>
      <c r="B15" s="6" t="s">
        <v>3</v>
      </c>
      <c r="C15" s="4">
        <v>50.5</v>
      </c>
      <c r="D15" s="4">
        <v>2013</v>
      </c>
      <c r="E15" t="s">
        <v>3</v>
      </c>
      <c r="F15" s="4">
        <v>50.5</v>
      </c>
    </row>
    <row r="16" spans="1:6" x14ac:dyDescent="0.2">
      <c r="A16" s="3">
        <v>16</v>
      </c>
      <c r="B16" s="6" t="s">
        <v>325</v>
      </c>
      <c r="C16" s="4">
        <v>50.4</v>
      </c>
      <c r="D16" s="4">
        <v>2001</v>
      </c>
      <c r="E16" t="str">
        <f t="shared" si="0"/>
        <v>Swaziland</v>
      </c>
      <c r="F16" s="4">
        <v>50.4</v>
      </c>
    </row>
    <row r="17" spans="1:6" x14ac:dyDescent="0.2">
      <c r="A17" s="3">
        <v>17</v>
      </c>
      <c r="B17" s="6" t="s">
        <v>326</v>
      </c>
      <c r="C17" s="4">
        <v>50.2</v>
      </c>
      <c r="D17" s="4">
        <v>1998</v>
      </c>
      <c r="E17" t="str">
        <f t="shared" si="0"/>
        <v>Gambia, The</v>
      </c>
      <c r="F17" s="4">
        <v>50.2</v>
      </c>
    </row>
    <row r="18" spans="1:6" x14ac:dyDescent="0.2">
      <c r="A18" s="3">
        <v>18</v>
      </c>
      <c r="B18" s="6" t="s">
        <v>327</v>
      </c>
      <c r="C18" s="4">
        <v>50.1</v>
      </c>
      <c r="D18" s="4">
        <v>2006</v>
      </c>
      <c r="E18" t="str">
        <f t="shared" si="0"/>
        <v>Zimbabwe</v>
      </c>
      <c r="F18" s="4">
        <v>50.1</v>
      </c>
    </row>
    <row r="19" spans="1:6" x14ac:dyDescent="0.2">
      <c r="A19" s="3">
        <v>19</v>
      </c>
      <c r="B19" s="6" t="s">
        <v>328</v>
      </c>
      <c r="C19" s="4">
        <v>49.7</v>
      </c>
      <c r="D19" s="4">
        <v>2014</v>
      </c>
      <c r="E19" t="str">
        <f t="shared" si="0"/>
        <v>Brazil</v>
      </c>
      <c r="F19" s="4">
        <v>49.7</v>
      </c>
    </row>
    <row r="20" spans="1:6" x14ac:dyDescent="0.2">
      <c r="A20" s="3">
        <v>20</v>
      </c>
      <c r="B20" s="6" t="s">
        <v>329</v>
      </c>
      <c r="C20" s="4">
        <v>49</v>
      </c>
      <c r="D20" s="4">
        <v>2010</v>
      </c>
      <c r="E20" t="str">
        <f t="shared" si="0"/>
        <v>Sri Lanka</v>
      </c>
      <c r="F20" s="4">
        <v>49</v>
      </c>
    </row>
    <row r="21" spans="1:6" x14ac:dyDescent="0.2">
      <c r="A21" s="3">
        <v>21</v>
      </c>
      <c r="B21" s="6" t="s">
        <v>330</v>
      </c>
      <c r="C21" s="4">
        <v>48.8</v>
      </c>
      <c r="D21" s="4">
        <v>2013</v>
      </c>
      <c r="E21" t="str">
        <f t="shared" si="0"/>
        <v>Nigeria</v>
      </c>
      <c r="F21" s="4">
        <v>48.8</v>
      </c>
    </row>
    <row r="22" spans="1:6" x14ac:dyDescent="0.2">
      <c r="A22" s="3">
        <v>22</v>
      </c>
      <c r="B22" s="6" t="s">
        <v>331</v>
      </c>
      <c r="C22" s="4">
        <v>48.5</v>
      </c>
      <c r="D22" s="4">
        <v>2014</v>
      </c>
      <c r="E22" t="str">
        <f t="shared" si="0"/>
        <v>Costa Rica</v>
      </c>
      <c r="F22" s="4">
        <v>48.5</v>
      </c>
    </row>
    <row r="23" spans="1:6" x14ac:dyDescent="0.2">
      <c r="A23" s="3">
        <v>23</v>
      </c>
      <c r="B23" s="6" t="s">
        <v>332</v>
      </c>
      <c r="C23" s="4">
        <v>48.5</v>
      </c>
      <c r="D23" s="5">
        <v>41609</v>
      </c>
      <c r="E23" t="str">
        <f t="shared" si="0"/>
        <v>Ecuador</v>
      </c>
      <c r="F23" s="4">
        <v>48.5</v>
      </c>
    </row>
    <row r="24" spans="1:6" x14ac:dyDescent="0.2">
      <c r="A24" s="3">
        <v>24</v>
      </c>
      <c r="B24" s="6" t="s">
        <v>333</v>
      </c>
      <c r="C24" s="4">
        <v>48.2</v>
      </c>
      <c r="D24" s="4">
        <v>2014</v>
      </c>
      <c r="E24" t="str">
        <f t="shared" si="0"/>
        <v>Mexico</v>
      </c>
      <c r="F24" s="4">
        <v>48.2</v>
      </c>
    </row>
    <row r="25" spans="1:6" x14ac:dyDescent="0.2">
      <c r="A25" s="3">
        <v>25</v>
      </c>
      <c r="B25" s="6" t="s">
        <v>334</v>
      </c>
      <c r="C25" s="4">
        <v>47.1</v>
      </c>
      <c r="D25" s="4" t="s">
        <v>311</v>
      </c>
      <c r="E25" t="str">
        <f t="shared" si="0"/>
        <v>Dominican Republic</v>
      </c>
      <c r="F25" s="4">
        <v>47.1</v>
      </c>
    </row>
    <row r="26" spans="1:6" x14ac:dyDescent="0.2">
      <c r="A26" s="3">
        <v>26</v>
      </c>
      <c r="B26" s="6" t="s">
        <v>335</v>
      </c>
      <c r="C26" s="4">
        <v>47.1</v>
      </c>
      <c r="D26" s="4">
        <v>2014</v>
      </c>
      <c r="E26" t="str">
        <f t="shared" si="0"/>
        <v>Nicaragua</v>
      </c>
      <c r="F26" s="4">
        <v>47.1</v>
      </c>
    </row>
    <row r="27" spans="1:6" x14ac:dyDescent="0.2">
      <c r="A27" s="3">
        <v>27</v>
      </c>
      <c r="B27" s="6" t="s">
        <v>336</v>
      </c>
      <c r="C27" s="4">
        <v>47.1</v>
      </c>
      <c r="D27" s="4">
        <v>2014</v>
      </c>
      <c r="E27" t="str">
        <f t="shared" si="0"/>
        <v>Honduras</v>
      </c>
      <c r="F27" s="4">
        <v>47.1</v>
      </c>
    </row>
    <row r="28" spans="1:6" x14ac:dyDescent="0.2">
      <c r="A28" s="3">
        <v>28</v>
      </c>
      <c r="B28" s="6" t="s">
        <v>337</v>
      </c>
      <c r="C28" s="4">
        <v>47</v>
      </c>
      <c r="D28" s="4" t="s">
        <v>338</v>
      </c>
      <c r="E28" t="str">
        <f t="shared" si="0"/>
        <v>Bolivia</v>
      </c>
      <c r="F28" s="4">
        <v>47</v>
      </c>
    </row>
    <row r="29" spans="1:6" x14ac:dyDescent="0.2">
      <c r="A29" s="3">
        <v>29</v>
      </c>
      <c r="B29" s="6" t="s">
        <v>339</v>
      </c>
      <c r="C29" s="4">
        <v>46.8</v>
      </c>
      <c r="D29" s="4">
        <v>2000</v>
      </c>
      <c r="E29" t="str">
        <f t="shared" si="0"/>
        <v>Rwanda</v>
      </c>
      <c r="F29" s="4">
        <v>46.8</v>
      </c>
    </row>
    <row r="30" spans="1:6" x14ac:dyDescent="0.2">
      <c r="A30" s="3">
        <v>30</v>
      </c>
      <c r="B30" s="6" t="s">
        <v>340</v>
      </c>
      <c r="C30" s="4">
        <v>46.5</v>
      </c>
      <c r="D30" s="4" t="s">
        <v>338</v>
      </c>
      <c r="E30" t="str">
        <f t="shared" si="0"/>
        <v>China</v>
      </c>
      <c r="F30" s="4">
        <v>46.5</v>
      </c>
    </row>
    <row r="31" spans="1:6" x14ac:dyDescent="0.2">
      <c r="A31" s="3">
        <v>31</v>
      </c>
      <c r="B31" s="6" t="s">
        <v>341</v>
      </c>
      <c r="C31" s="4">
        <v>46.2</v>
      </c>
      <c r="D31" s="4">
        <v>2009</v>
      </c>
      <c r="E31" t="str">
        <f t="shared" si="0"/>
        <v>Malaysia</v>
      </c>
      <c r="F31" s="4">
        <v>46.2</v>
      </c>
    </row>
    <row r="32" spans="1:6" x14ac:dyDescent="0.2">
      <c r="A32" s="3">
        <v>32</v>
      </c>
      <c r="B32" s="6" t="s">
        <v>342</v>
      </c>
      <c r="C32" s="4">
        <v>46.1</v>
      </c>
      <c r="D32" s="4">
        <v>2010</v>
      </c>
      <c r="E32" t="str">
        <f t="shared" si="0"/>
        <v>Malawi</v>
      </c>
      <c r="F32" s="4">
        <v>46.1</v>
      </c>
    </row>
    <row r="33" spans="1:6" x14ac:dyDescent="0.2">
      <c r="A33" s="3">
        <v>33</v>
      </c>
      <c r="B33" s="6" t="s">
        <v>343</v>
      </c>
      <c r="C33" s="4">
        <v>46</v>
      </c>
      <c r="D33" s="4" t="s">
        <v>344</v>
      </c>
      <c r="E33" t="str">
        <f t="shared" si="0"/>
        <v>South Sudan</v>
      </c>
      <c r="F33" s="4">
        <v>46</v>
      </c>
    </row>
    <row r="34" spans="1:6" x14ac:dyDescent="0.2">
      <c r="A34" s="3">
        <v>34</v>
      </c>
      <c r="B34" s="6" t="s">
        <v>345</v>
      </c>
      <c r="C34" s="4">
        <v>46</v>
      </c>
      <c r="D34" s="4">
        <v>2011</v>
      </c>
      <c r="E34" t="str">
        <f t="shared" si="0"/>
        <v>Togo</v>
      </c>
      <c r="F34" s="4">
        <v>46</v>
      </c>
    </row>
    <row r="35" spans="1:6" x14ac:dyDescent="0.2">
      <c r="A35" s="3">
        <v>35</v>
      </c>
      <c r="B35" s="6" t="s">
        <v>346</v>
      </c>
      <c r="C35" s="4">
        <v>45.9</v>
      </c>
      <c r="D35" s="4" t="s">
        <v>311</v>
      </c>
      <c r="E35" t="str">
        <f t="shared" si="0"/>
        <v>Saudi Arabia</v>
      </c>
      <c r="F35" s="4">
        <v>45.9</v>
      </c>
    </row>
    <row r="36" spans="1:6" x14ac:dyDescent="0.2">
      <c r="A36" s="3">
        <v>36</v>
      </c>
      <c r="B36" s="6" t="s">
        <v>347</v>
      </c>
      <c r="C36" s="4">
        <v>45.8</v>
      </c>
      <c r="D36" s="4">
        <v>2016</v>
      </c>
      <c r="E36" t="str">
        <f t="shared" si="0"/>
        <v>Singapore</v>
      </c>
      <c r="F36" s="4">
        <v>45.8</v>
      </c>
    </row>
    <row r="37" spans="1:6" x14ac:dyDescent="0.2">
      <c r="A37" s="3">
        <v>37</v>
      </c>
      <c r="B37" s="6" t="s">
        <v>348</v>
      </c>
      <c r="C37" s="4">
        <v>45.6</v>
      </c>
      <c r="D37" s="4">
        <v>2008</v>
      </c>
      <c r="E37" t="str">
        <f t="shared" si="0"/>
        <v>Mozambique</v>
      </c>
      <c r="F37" s="4">
        <v>45.6</v>
      </c>
    </row>
    <row r="38" spans="1:6" x14ac:dyDescent="0.2">
      <c r="A38" s="3">
        <v>38</v>
      </c>
      <c r="B38" s="6" t="s">
        <v>349</v>
      </c>
      <c r="C38" s="4">
        <v>45.5</v>
      </c>
      <c r="D38" s="4">
        <v>2004</v>
      </c>
      <c r="E38" t="str">
        <f t="shared" si="0"/>
        <v>Jamaica</v>
      </c>
      <c r="F38" s="4">
        <v>45.5</v>
      </c>
    </row>
    <row r="39" spans="1:6" x14ac:dyDescent="0.2">
      <c r="A39" s="3">
        <v>39</v>
      </c>
      <c r="B39" s="6" t="s">
        <v>350</v>
      </c>
      <c r="C39" s="4">
        <v>45.3</v>
      </c>
      <c r="D39" s="4">
        <v>2012</v>
      </c>
      <c r="E39" t="str">
        <f t="shared" si="0"/>
        <v>Peru</v>
      </c>
      <c r="F39" s="4">
        <v>45.3</v>
      </c>
    </row>
    <row r="40" spans="1:6" x14ac:dyDescent="0.2">
      <c r="A40" s="3">
        <v>40</v>
      </c>
      <c r="B40" s="6" t="s">
        <v>351</v>
      </c>
      <c r="C40" s="4">
        <v>45</v>
      </c>
      <c r="D40" s="4">
        <v>2007</v>
      </c>
      <c r="E40" t="str">
        <f t="shared" si="0"/>
        <v>United States</v>
      </c>
      <c r="F40" s="4">
        <v>45</v>
      </c>
    </row>
    <row r="41" spans="1:6" x14ac:dyDescent="0.2">
      <c r="A41" s="3">
        <v>41</v>
      </c>
      <c r="B41" s="6" t="s">
        <v>352</v>
      </c>
      <c r="C41" s="4">
        <v>44.6</v>
      </c>
      <c r="D41" s="4">
        <v>2001</v>
      </c>
      <c r="E41" t="str">
        <f t="shared" si="0"/>
        <v>Cameroon</v>
      </c>
      <c r="F41" s="4">
        <v>44.6</v>
      </c>
    </row>
    <row r="42" spans="1:6" x14ac:dyDescent="0.2">
      <c r="A42" s="3">
        <v>42</v>
      </c>
      <c r="B42" s="6" t="s">
        <v>353</v>
      </c>
      <c r="C42" s="4">
        <v>44.6</v>
      </c>
      <c r="D42" s="4">
        <v>2007</v>
      </c>
      <c r="E42" t="str">
        <f t="shared" si="0"/>
        <v>Guyana</v>
      </c>
      <c r="F42" s="4">
        <v>44.6</v>
      </c>
    </row>
    <row r="43" spans="1:6" x14ac:dyDescent="0.2">
      <c r="A43" s="3">
        <v>43</v>
      </c>
      <c r="B43" s="6" t="s">
        <v>354</v>
      </c>
      <c r="C43" s="4">
        <v>44.5</v>
      </c>
      <c r="D43" s="4">
        <v>2015</v>
      </c>
      <c r="E43" t="str">
        <f t="shared" si="0"/>
        <v>Thailand</v>
      </c>
      <c r="F43" s="4">
        <v>44.5</v>
      </c>
    </row>
    <row r="44" spans="1:6" x14ac:dyDescent="0.2">
      <c r="A44" s="3">
        <v>44</v>
      </c>
      <c r="B44" s="6" t="s">
        <v>355</v>
      </c>
      <c r="C44" s="4">
        <v>44.5</v>
      </c>
      <c r="D44" s="4">
        <v>2006</v>
      </c>
      <c r="E44" t="str">
        <f t="shared" si="0"/>
        <v>Iran</v>
      </c>
      <c r="F44" s="4">
        <v>44.5</v>
      </c>
    </row>
    <row r="45" spans="1:6" x14ac:dyDescent="0.2">
      <c r="A45" s="3">
        <v>45</v>
      </c>
      <c r="B45" s="6" t="s">
        <v>356</v>
      </c>
      <c r="C45" s="4">
        <v>44.4</v>
      </c>
      <c r="D45" s="4" t="s">
        <v>357</v>
      </c>
      <c r="E45" t="str">
        <f t="shared" si="0"/>
        <v>Philippines</v>
      </c>
      <c r="F45" s="4">
        <v>44.4</v>
      </c>
    </row>
    <row r="46" spans="1:6" x14ac:dyDescent="0.2">
      <c r="A46" s="3">
        <v>46</v>
      </c>
      <c r="B46" s="6" t="s">
        <v>358</v>
      </c>
      <c r="C46" s="4">
        <v>43.3</v>
      </c>
      <c r="D46" s="4" t="s">
        <v>359</v>
      </c>
      <c r="E46" t="str">
        <f t="shared" si="0"/>
        <v>Chad</v>
      </c>
      <c r="F46" s="4">
        <v>43.3</v>
      </c>
    </row>
    <row r="47" spans="1:6" x14ac:dyDescent="0.2">
      <c r="A47" s="3">
        <v>47</v>
      </c>
      <c r="B47" s="6" t="s">
        <v>360</v>
      </c>
      <c r="C47" s="4">
        <v>42.8</v>
      </c>
      <c r="D47" s="4">
        <v>2013</v>
      </c>
      <c r="E47" t="str">
        <f t="shared" si="0"/>
        <v>Israel</v>
      </c>
      <c r="F47" s="4">
        <v>42.8</v>
      </c>
    </row>
    <row r="48" spans="1:6" x14ac:dyDescent="0.2">
      <c r="A48" s="3">
        <v>48</v>
      </c>
      <c r="B48" s="6" t="s">
        <v>361</v>
      </c>
      <c r="C48" s="4">
        <v>42.7</v>
      </c>
      <c r="D48" s="4">
        <v>2014</v>
      </c>
      <c r="E48" t="str">
        <f t="shared" si="0"/>
        <v>Argentina</v>
      </c>
      <c r="F48" s="4">
        <v>42.7</v>
      </c>
    </row>
    <row r="49" spans="1:6" x14ac:dyDescent="0.2">
      <c r="A49" s="3">
        <v>49</v>
      </c>
      <c r="B49" s="6" t="s">
        <v>362</v>
      </c>
      <c r="C49" s="4">
        <v>42.5</v>
      </c>
      <c r="D49" s="4" t="s">
        <v>363</v>
      </c>
      <c r="E49" t="str">
        <f t="shared" si="0"/>
        <v>Kenya</v>
      </c>
      <c r="F49" s="4">
        <v>42.5</v>
      </c>
    </row>
    <row r="50" spans="1:6" x14ac:dyDescent="0.2">
      <c r="A50" s="3">
        <v>50</v>
      </c>
      <c r="B50" s="6" t="s">
        <v>364</v>
      </c>
      <c r="C50" s="4">
        <v>42.4</v>
      </c>
      <c r="D50" s="4">
        <v>1998</v>
      </c>
      <c r="E50" t="str">
        <f t="shared" si="0"/>
        <v>Burundi</v>
      </c>
      <c r="F50" s="4">
        <v>42.4</v>
      </c>
    </row>
    <row r="51" spans="1:6" x14ac:dyDescent="0.2">
      <c r="A51" s="3">
        <v>51</v>
      </c>
      <c r="B51" s="6" t="s">
        <v>365</v>
      </c>
      <c r="C51" s="4">
        <v>42.3</v>
      </c>
      <c r="D51" s="4" t="s">
        <v>366</v>
      </c>
      <c r="E51" t="str">
        <f t="shared" si="0"/>
        <v>Ghana</v>
      </c>
      <c r="F51" s="4">
        <v>42.3</v>
      </c>
    </row>
    <row r="52" spans="1:6" x14ac:dyDescent="0.2">
      <c r="A52" s="3">
        <v>52</v>
      </c>
      <c r="B52" s="6" t="s">
        <v>367</v>
      </c>
      <c r="C52" s="4">
        <v>41.6</v>
      </c>
      <c r="D52" s="4">
        <v>2014</v>
      </c>
      <c r="E52" t="str">
        <f t="shared" si="0"/>
        <v>Uruguay</v>
      </c>
      <c r="F52" s="4">
        <v>41.6</v>
      </c>
    </row>
    <row r="53" spans="1:6" x14ac:dyDescent="0.2">
      <c r="A53" s="3">
        <v>53</v>
      </c>
      <c r="B53" s="6" t="s">
        <v>368</v>
      </c>
      <c r="C53" s="4">
        <v>41.5</v>
      </c>
      <c r="D53" s="4">
        <v>2008</v>
      </c>
      <c r="E53" t="str">
        <f t="shared" si="0"/>
        <v>Cote D'Ivoire</v>
      </c>
      <c r="F53" s="4">
        <v>41.5</v>
      </c>
    </row>
    <row r="54" spans="1:6" x14ac:dyDescent="0.2">
      <c r="A54" s="3">
        <v>54</v>
      </c>
      <c r="B54" s="6" t="s">
        <v>369</v>
      </c>
      <c r="C54" s="4">
        <v>41.2</v>
      </c>
      <c r="D54" s="4">
        <v>2015</v>
      </c>
      <c r="E54" t="str">
        <f t="shared" si="0"/>
        <v>Russia</v>
      </c>
      <c r="F54" s="4">
        <v>41.2</v>
      </c>
    </row>
    <row r="55" spans="1:6" x14ac:dyDescent="0.2">
      <c r="A55" s="3">
        <v>55</v>
      </c>
      <c r="B55" s="6" t="s">
        <v>370</v>
      </c>
      <c r="C55" s="4">
        <v>41</v>
      </c>
      <c r="D55" s="4">
        <v>2012</v>
      </c>
      <c r="E55" t="str">
        <f t="shared" si="0"/>
        <v>Madagascar</v>
      </c>
      <c r="F55" s="4">
        <v>41</v>
      </c>
    </row>
    <row r="56" spans="1:6" x14ac:dyDescent="0.2">
      <c r="A56" s="3">
        <v>56</v>
      </c>
      <c r="B56" s="6" t="s">
        <v>371</v>
      </c>
      <c r="C56" s="4">
        <v>40.9</v>
      </c>
      <c r="D56" s="4">
        <v>2002</v>
      </c>
      <c r="E56" t="str">
        <f t="shared" si="0"/>
        <v>Djibouti</v>
      </c>
      <c r="F56" s="4">
        <v>40.9</v>
      </c>
    </row>
    <row r="57" spans="1:6" x14ac:dyDescent="0.2">
      <c r="A57" s="3">
        <v>57</v>
      </c>
      <c r="B57" s="6" t="s">
        <v>372</v>
      </c>
      <c r="C57" s="4">
        <v>40.9</v>
      </c>
      <c r="D57" s="4" t="s">
        <v>373</v>
      </c>
      <c r="E57" t="str">
        <f t="shared" si="0"/>
        <v>Morocco</v>
      </c>
      <c r="F57" s="4">
        <v>40.9</v>
      </c>
    </row>
    <row r="58" spans="1:6" x14ac:dyDescent="0.2">
      <c r="A58" s="3">
        <v>58</v>
      </c>
      <c r="B58" s="6" t="s">
        <v>374</v>
      </c>
      <c r="C58" s="4">
        <v>40.799999999999997</v>
      </c>
      <c r="D58" s="4">
        <v>1998</v>
      </c>
      <c r="E58" t="str">
        <f t="shared" si="0"/>
        <v>Turkmenistan</v>
      </c>
      <c r="F58" s="4">
        <v>40.799999999999997</v>
      </c>
    </row>
    <row r="59" spans="1:6" x14ac:dyDescent="0.2">
      <c r="A59" s="3">
        <v>59</v>
      </c>
      <c r="B59" s="6" t="s">
        <v>375</v>
      </c>
      <c r="C59" s="4">
        <v>40.299999999999997</v>
      </c>
      <c r="D59" s="4">
        <v>2011</v>
      </c>
      <c r="E59" t="str">
        <f t="shared" si="0"/>
        <v>Senegal</v>
      </c>
      <c r="F59" s="4">
        <v>40.299999999999997</v>
      </c>
    </row>
    <row r="60" spans="1:6" x14ac:dyDescent="0.2">
      <c r="A60" s="3">
        <v>60</v>
      </c>
      <c r="B60" s="6" t="s">
        <v>376</v>
      </c>
      <c r="C60" s="4">
        <v>40.200000000000003</v>
      </c>
      <c r="D60" s="4">
        <v>2010</v>
      </c>
      <c r="E60" t="str">
        <f t="shared" si="0"/>
        <v>Turkey</v>
      </c>
      <c r="F60" s="4">
        <v>40.200000000000003</v>
      </c>
    </row>
    <row r="61" spans="1:6" x14ac:dyDescent="0.2">
      <c r="A61" s="3">
        <v>61</v>
      </c>
      <c r="B61" s="6" t="s">
        <v>377</v>
      </c>
      <c r="C61" s="4">
        <v>40.1</v>
      </c>
      <c r="D61" s="4">
        <v>2001</v>
      </c>
      <c r="E61" t="str">
        <f t="shared" si="0"/>
        <v>Mali</v>
      </c>
      <c r="F61" s="4">
        <v>40.1</v>
      </c>
    </row>
    <row r="62" spans="1:6" x14ac:dyDescent="0.2">
      <c r="A62" s="3">
        <v>62</v>
      </c>
      <c r="B62" s="6" t="s">
        <v>378</v>
      </c>
      <c r="C62" s="4">
        <v>40.1</v>
      </c>
      <c r="D62" s="4">
        <v>2014</v>
      </c>
      <c r="E62" t="str">
        <f t="shared" si="0"/>
        <v>Georgia</v>
      </c>
      <c r="F62" s="4">
        <v>40.1</v>
      </c>
    </row>
    <row r="63" spans="1:6" x14ac:dyDescent="0.2">
      <c r="A63" s="3">
        <v>63</v>
      </c>
      <c r="B63" s="6" t="s">
        <v>379</v>
      </c>
      <c r="C63" s="4">
        <v>40</v>
      </c>
      <c r="D63" s="4" t="s">
        <v>380</v>
      </c>
      <c r="E63" t="str">
        <f t="shared" si="0"/>
        <v>Tunisia</v>
      </c>
      <c r="F63" s="4">
        <v>40</v>
      </c>
    </row>
    <row r="64" spans="1:6" x14ac:dyDescent="0.2">
      <c r="A64" s="3">
        <v>64</v>
      </c>
      <c r="B64" s="6" t="s">
        <v>381</v>
      </c>
      <c r="C64" s="4">
        <v>39.700000000000003</v>
      </c>
      <c r="D64" s="4">
        <v>2007</v>
      </c>
      <c r="E64" t="str">
        <f t="shared" si="0"/>
        <v>Jordan</v>
      </c>
      <c r="F64" s="4">
        <v>39.700000000000003</v>
      </c>
    </row>
    <row r="65" spans="1:6" x14ac:dyDescent="0.2">
      <c r="A65" s="3">
        <v>65</v>
      </c>
      <c r="B65" s="6" t="s">
        <v>382</v>
      </c>
      <c r="C65" s="4">
        <v>39.5</v>
      </c>
      <c r="D65" s="4">
        <v>2013</v>
      </c>
      <c r="E65" t="str">
        <f t="shared" si="0"/>
        <v>Uganda</v>
      </c>
      <c r="F65" s="4">
        <v>39.5</v>
      </c>
    </row>
    <row r="66" spans="1:6" x14ac:dyDescent="0.2">
      <c r="A66" s="3">
        <v>66</v>
      </c>
      <c r="B66" s="6" t="s">
        <v>383</v>
      </c>
      <c r="C66" s="4">
        <v>39.5</v>
      </c>
      <c r="D66" s="4">
        <v>2007</v>
      </c>
      <c r="E66" t="str">
        <f t="shared" ref="E66:E129" si="1">PROPER(B66)</f>
        <v>Burkina Faso</v>
      </c>
      <c r="F66" s="4">
        <v>39.5</v>
      </c>
    </row>
    <row r="67" spans="1:6" x14ac:dyDescent="0.2">
      <c r="A67" s="3">
        <v>67</v>
      </c>
      <c r="B67" s="6" t="s">
        <v>384</v>
      </c>
      <c r="C67" s="4">
        <v>39.4</v>
      </c>
      <c r="D67" s="4">
        <v>2007</v>
      </c>
      <c r="E67" t="str">
        <f t="shared" si="1"/>
        <v>Guinea</v>
      </c>
      <c r="F67" s="4">
        <v>39.4</v>
      </c>
    </row>
    <row r="68" spans="1:6" x14ac:dyDescent="0.2">
      <c r="A68" s="3">
        <v>68</v>
      </c>
      <c r="B68" s="6" t="s">
        <v>385</v>
      </c>
      <c r="C68" s="4">
        <v>39</v>
      </c>
      <c r="D68" s="4">
        <v>2011</v>
      </c>
      <c r="E68" t="str">
        <f t="shared" si="1"/>
        <v>Venezuela</v>
      </c>
      <c r="F68" s="4">
        <v>39</v>
      </c>
    </row>
    <row r="69" spans="1:6" x14ac:dyDescent="0.2">
      <c r="A69" s="3">
        <v>69</v>
      </c>
      <c r="B69" s="6" t="s">
        <v>386</v>
      </c>
      <c r="C69" s="4">
        <v>38.799999999999997</v>
      </c>
      <c r="D69" s="4">
        <v>2012</v>
      </c>
      <c r="E69" t="str">
        <f t="shared" si="1"/>
        <v>Bhutan</v>
      </c>
      <c r="F69" s="4">
        <v>38.799999999999997</v>
      </c>
    </row>
    <row r="70" spans="1:6" x14ac:dyDescent="0.2">
      <c r="A70" s="3">
        <v>70</v>
      </c>
      <c r="B70" s="6" t="s">
        <v>387</v>
      </c>
      <c r="C70" s="4">
        <v>38.700000000000003</v>
      </c>
      <c r="D70" s="4" t="s">
        <v>321</v>
      </c>
      <c r="E70" t="str">
        <f t="shared" si="1"/>
        <v>Serbia</v>
      </c>
      <c r="F70" s="4">
        <v>38.700000000000003</v>
      </c>
    </row>
    <row r="71" spans="1:6" x14ac:dyDescent="0.2">
      <c r="A71" s="3">
        <v>71</v>
      </c>
      <c r="B71" s="6" t="s">
        <v>388</v>
      </c>
      <c r="C71" s="4">
        <v>38.4</v>
      </c>
      <c r="D71" s="4" t="s">
        <v>389</v>
      </c>
      <c r="E71" t="str">
        <f t="shared" si="1"/>
        <v>Maldives</v>
      </c>
      <c r="F71" s="4">
        <v>38.4</v>
      </c>
    </row>
    <row r="72" spans="1:6" x14ac:dyDescent="0.2">
      <c r="A72" s="3">
        <v>72</v>
      </c>
      <c r="B72" s="6" t="s">
        <v>390</v>
      </c>
      <c r="C72" s="4">
        <v>37.9</v>
      </c>
      <c r="D72" s="4" t="s">
        <v>363</v>
      </c>
      <c r="E72" t="str">
        <f t="shared" si="1"/>
        <v>Cambodia</v>
      </c>
      <c r="F72" s="4">
        <v>37.9</v>
      </c>
    </row>
    <row r="73" spans="1:6" x14ac:dyDescent="0.2">
      <c r="A73" s="3">
        <v>73</v>
      </c>
      <c r="B73" s="6" t="s">
        <v>391</v>
      </c>
      <c r="C73" s="4">
        <v>37.9</v>
      </c>
      <c r="D73" s="4">
        <v>2011</v>
      </c>
      <c r="E73" t="str">
        <f t="shared" si="1"/>
        <v>Japan</v>
      </c>
      <c r="F73" s="4">
        <v>37.9</v>
      </c>
    </row>
    <row r="74" spans="1:6" x14ac:dyDescent="0.2">
      <c r="A74" s="3">
        <v>74</v>
      </c>
      <c r="B74" s="6" t="s">
        <v>392</v>
      </c>
      <c r="C74" s="4">
        <v>37.9</v>
      </c>
      <c r="D74" s="4" t="s">
        <v>389</v>
      </c>
      <c r="E74" t="str">
        <f t="shared" si="1"/>
        <v>Yemen</v>
      </c>
      <c r="F74" s="4">
        <v>37.9</v>
      </c>
    </row>
    <row r="75" spans="1:6" x14ac:dyDescent="0.2">
      <c r="A75" s="3">
        <v>75</v>
      </c>
      <c r="B75" s="6" t="s">
        <v>393</v>
      </c>
      <c r="C75" s="4">
        <v>37.9</v>
      </c>
      <c r="D75" s="4">
        <v>2015</v>
      </c>
      <c r="E75" t="str">
        <f t="shared" si="1"/>
        <v>Lithuania</v>
      </c>
      <c r="F75" s="4">
        <v>37.9</v>
      </c>
    </row>
    <row r="76" spans="1:6" x14ac:dyDescent="0.2">
      <c r="A76" s="3">
        <v>76</v>
      </c>
      <c r="B76" s="6" t="s">
        <v>394</v>
      </c>
      <c r="C76" s="4">
        <v>37.6</v>
      </c>
      <c r="D76" s="4">
        <v>2008</v>
      </c>
      <c r="E76" t="str">
        <f t="shared" si="1"/>
        <v>Vietnam</v>
      </c>
      <c r="F76" s="4">
        <v>37.6</v>
      </c>
    </row>
    <row r="77" spans="1:6" x14ac:dyDescent="0.2">
      <c r="A77" s="3">
        <v>77</v>
      </c>
      <c r="B77" s="6" t="s">
        <v>395</v>
      </c>
      <c r="C77" s="4">
        <v>37.6</v>
      </c>
      <c r="D77" s="4">
        <v>2007</v>
      </c>
      <c r="E77" t="str">
        <f t="shared" si="1"/>
        <v>Tanzania</v>
      </c>
      <c r="F77" s="4">
        <v>37.6</v>
      </c>
    </row>
    <row r="78" spans="1:6" x14ac:dyDescent="0.2">
      <c r="A78" s="3">
        <v>78</v>
      </c>
      <c r="B78" s="6" t="s">
        <v>396</v>
      </c>
      <c r="C78" s="4">
        <v>37</v>
      </c>
      <c r="D78" s="4">
        <v>2015</v>
      </c>
      <c r="E78" t="str">
        <f t="shared" si="1"/>
        <v>Bulgaria</v>
      </c>
      <c r="F78" s="4">
        <v>37</v>
      </c>
    </row>
    <row r="79" spans="1:6" x14ac:dyDescent="0.2">
      <c r="A79" s="3">
        <v>79</v>
      </c>
      <c r="B79" s="6" t="s">
        <v>397</v>
      </c>
      <c r="C79" s="4">
        <v>37</v>
      </c>
      <c r="D79" s="4" t="s">
        <v>357</v>
      </c>
      <c r="E79" t="str">
        <f t="shared" si="1"/>
        <v>El Salvador</v>
      </c>
      <c r="F79" s="4">
        <v>37</v>
      </c>
    </row>
    <row r="80" spans="1:6" x14ac:dyDescent="0.2">
      <c r="A80" s="3">
        <v>80</v>
      </c>
      <c r="B80" s="6" t="s">
        <v>398</v>
      </c>
      <c r="C80" s="4">
        <v>37</v>
      </c>
      <c r="D80" s="4">
        <v>2014</v>
      </c>
      <c r="E80" t="str">
        <f t="shared" si="1"/>
        <v>Mauritania</v>
      </c>
      <c r="F80" s="4">
        <v>37</v>
      </c>
    </row>
    <row r="81" spans="1:6" x14ac:dyDescent="0.2">
      <c r="A81" s="3">
        <v>81</v>
      </c>
      <c r="B81" s="6" t="s">
        <v>399</v>
      </c>
      <c r="C81" s="4">
        <v>36.799999999999997</v>
      </c>
      <c r="D81" s="4">
        <v>2009</v>
      </c>
      <c r="E81" t="str">
        <f t="shared" si="1"/>
        <v>Indonesia</v>
      </c>
      <c r="F81" s="4">
        <v>36.799999999999997</v>
      </c>
    </row>
    <row r="82" spans="1:6" x14ac:dyDescent="0.2">
      <c r="A82" s="3">
        <v>82</v>
      </c>
      <c r="B82" s="6" t="s">
        <v>400</v>
      </c>
      <c r="C82" s="4">
        <v>36.799999999999997</v>
      </c>
      <c r="D82" s="4">
        <v>2003</v>
      </c>
      <c r="E82" t="str">
        <f t="shared" si="1"/>
        <v>Uzbekistan</v>
      </c>
      <c r="F82" s="4">
        <v>36.799999999999997</v>
      </c>
    </row>
    <row r="83" spans="1:6" x14ac:dyDescent="0.2">
      <c r="A83" s="3">
        <v>83</v>
      </c>
      <c r="B83" s="6" t="s">
        <v>401</v>
      </c>
      <c r="C83" s="4">
        <v>36.700000000000003</v>
      </c>
      <c r="D83" s="4" t="s">
        <v>402</v>
      </c>
      <c r="E83" t="str">
        <f t="shared" si="1"/>
        <v>Greece</v>
      </c>
      <c r="F83" s="4">
        <v>36.700000000000003</v>
      </c>
    </row>
    <row r="84" spans="1:6" x14ac:dyDescent="0.2">
      <c r="A84" s="3">
        <v>84</v>
      </c>
      <c r="B84" s="6" t="s">
        <v>403</v>
      </c>
      <c r="C84" s="4">
        <v>36.700000000000003</v>
      </c>
      <c r="D84" s="4">
        <v>2008</v>
      </c>
      <c r="E84" t="str">
        <f t="shared" si="1"/>
        <v>Laos</v>
      </c>
      <c r="F84" s="4">
        <v>36.700000000000003</v>
      </c>
    </row>
    <row r="85" spans="1:6" x14ac:dyDescent="0.2">
      <c r="A85" s="3">
        <v>85</v>
      </c>
      <c r="B85" s="6" t="s">
        <v>404</v>
      </c>
      <c r="C85" s="4">
        <v>36.5</v>
      </c>
      <c r="D85" s="4">
        <v>2008</v>
      </c>
      <c r="E85" t="str">
        <f t="shared" si="1"/>
        <v>Mongolia</v>
      </c>
      <c r="F85" s="4">
        <v>36.5</v>
      </c>
    </row>
    <row r="86" spans="1:6" x14ac:dyDescent="0.2">
      <c r="A86" s="3">
        <v>86</v>
      </c>
      <c r="B86" s="6" t="s">
        <v>405</v>
      </c>
      <c r="C86" s="4">
        <v>36.5</v>
      </c>
      <c r="D86" s="4">
        <v>2003</v>
      </c>
      <c r="E86" t="str">
        <f t="shared" si="1"/>
        <v>Benin</v>
      </c>
      <c r="F86" s="4">
        <v>36.5</v>
      </c>
    </row>
    <row r="87" spans="1:6" x14ac:dyDescent="0.2">
      <c r="A87" s="3">
        <v>87</v>
      </c>
      <c r="B87" s="6" t="s">
        <v>406</v>
      </c>
      <c r="C87" s="4">
        <v>36.200000000000003</v>
      </c>
      <c r="D87" s="4">
        <v>1997</v>
      </c>
      <c r="E87" t="str">
        <f t="shared" si="1"/>
        <v>New Zealand</v>
      </c>
      <c r="F87" s="4">
        <v>36.200000000000003</v>
      </c>
    </row>
    <row r="88" spans="1:6" x14ac:dyDescent="0.2">
      <c r="A88" s="3">
        <v>88</v>
      </c>
      <c r="B88" s="6" t="s">
        <v>407</v>
      </c>
      <c r="C88" s="4">
        <v>36.200000000000003</v>
      </c>
      <c r="D88" s="4">
        <v>2007</v>
      </c>
      <c r="E88" t="str">
        <f t="shared" si="1"/>
        <v>Bosnia And Herzegovina</v>
      </c>
      <c r="F88" s="4">
        <v>36.200000000000003</v>
      </c>
    </row>
    <row r="89" spans="1:6" x14ac:dyDescent="0.2">
      <c r="A89" s="3">
        <v>89</v>
      </c>
      <c r="B89" s="6" t="s">
        <v>408</v>
      </c>
      <c r="C89" s="4">
        <v>36</v>
      </c>
      <c r="D89" s="4">
        <v>2015</v>
      </c>
      <c r="E89" t="str">
        <f t="shared" si="1"/>
        <v>Falkland Islands (Islas Malvinas)</v>
      </c>
      <c r="F89" s="4">
        <v>36</v>
      </c>
    </row>
    <row r="90" spans="1:6" x14ac:dyDescent="0.2">
      <c r="A90" s="3">
        <v>90</v>
      </c>
      <c r="B90" s="6" t="s">
        <v>409</v>
      </c>
      <c r="C90" s="4">
        <v>35.9</v>
      </c>
      <c r="D90" s="4">
        <v>2012</v>
      </c>
      <c r="E90" t="str">
        <f t="shared" si="1"/>
        <v>Spain</v>
      </c>
      <c r="F90" s="4">
        <v>35.9</v>
      </c>
    </row>
    <row r="91" spans="1:6" x14ac:dyDescent="0.2">
      <c r="A91" s="3">
        <v>91</v>
      </c>
      <c r="B91" s="6" t="s">
        <v>410</v>
      </c>
      <c r="C91" s="4">
        <v>35.9</v>
      </c>
      <c r="D91" s="4" t="s">
        <v>402</v>
      </c>
      <c r="E91" t="str">
        <f t="shared" si="1"/>
        <v>Mauritius</v>
      </c>
      <c r="F91" s="4">
        <v>35.9</v>
      </c>
    </row>
    <row r="92" spans="1:6" x14ac:dyDescent="0.2">
      <c r="A92" s="3">
        <v>92</v>
      </c>
      <c r="B92" s="6" t="s">
        <v>411</v>
      </c>
      <c r="C92" s="4">
        <v>35.299999999999997</v>
      </c>
      <c r="D92" s="4">
        <v>1995</v>
      </c>
      <c r="E92" t="str">
        <f t="shared" si="1"/>
        <v>Algeria</v>
      </c>
      <c r="F92" s="4">
        <v>35.299999999999997</v>
      </c>
    </row>
    <row r="93" spans="1:6" x14ac:dyDescent="0.2">
      <c r="A93" s="3">
        <v>93</v>
      </c>
      <c r="B93" s="6" t="s">
        <v>412</v>
      </c>
      <c r="C93" s="4">
        <v>35.200000000000003</v>
      </c>
      <c r="D93" s="4">
        <v>2011</v>
      </c>
      <c r="E93" t="str">
        <f t="shared" si="1"/>
        <v>India</v>
      </c>
      <c r="F93" s="4">
        <v>35.200000000000003</v>
      </c>
    </row>
    <row r="94" spans="1:6" x14ac:dyDescent="0.2">
      <c r="A94" s="3">
        <v>94</v>
      </c>
      <c r="B94" s="6" t="s">
        <v>413</v>
      </c>
      <c r="C94" s="4">
        <v>35</v>
      </c>
      <c r="D94" s="4">
        <v>2013</v>
      </c>
      <c r="E94" t="str">
        <f t="shared" si="1"/>
        <v>Macau</v>
      </c>
      <c r="F94" s="4">
        <v>35</v>
      </c>
    </row>
    <row r="95" spans="1:6" x14ac:dyDescent="0.2">
      <c r="A95" s="3">
        <v>95</v>
      </c>
      <c r="B95" s="6" t="s">
        <v>414</v>
      </c>
      <c r="C95" s="4">
        <v>34.799999999999997</v>
      </c>
      <c r="D95" s="4" t="s">
        <v>321</v>
      </c>
      <c r="E95" t="str">
        <f t="shared" si="1"/>
        <v>Cyprus</v>
      </c>
      <c r="F95" s="4">
        <v>34.799999999999997</v>
      </c>
    </row>
    <row r="96" spans="1:6" x14ac:dyDescent="0.2">
      <c r="A96" s="3">
        <v>96</v>
      </c>
      <c r="B96" s="6" t="s">
        <v>415</v>
      </c>
      <c r="C96" s="4">
        <v>34.799999999999997</v>
      </c>
      <c r="D96" s="4">
        <v>2015</v>
      </c>
      <c r="E96" t="str">
        <f t="shared" si="1"/>
        <v>Estonia</v>
      </c>
      <c r="F96" s="4">
        <v>34.799999999999997</v>
      </c>
    </row>
    <row r="97" spans="1:6" x14ac:dyDescent="0.2">
      <c r="A97" s="3">
        <v>97</v>
      </c>
      <c r="B97" s="6" t="s">
        <v>416</v>
      </c>
      <c r="C97" s="4">
        <v>34.5</v>
      </c>
      <c r="D97" s="4">
        <v>2015</v>
      </c>
      <c r="E97" t="str">
        <f t="shared" si="1"/>
        <v>Latvia</v>
      </c>
      <c r="F97" s="4">
        <v>34.5</v>
      </c>
    </row>
    <row r="98" spans="1:6" x14ac:dyDescent="0.2">
      <c r="A98" s="3">
        <v>98</v>
      </c>
      <c r="B98" s="6" t="s">
        <v>417</v>
      </c>
      <c r="C98" s="4">
        <v>34.5</v>
      </c>
      <c r="D98" s="4" t="s">
        <v>389</v>
      </c>
      <c r="E98" t="str">
        <f t="shared" si="1"/>
        <v>West Bank</v>
      </c>
      <c r="F98" s="4">
        <v>34.5</v>
      </c>
    </row>
    <row r="99" spans="1:6" x14ac:dyDescent="0.2">
      <c r="A99" s="3">
        <v>99</v>
      </c>
      <c r="B99" s="6" t="s">
        <v>418</v>
      </c>
      <c r="C99" s="4">
        <v>34.1</v>
      </c>
      <c r="D99" s="4" t="s">
        <v>357</v>
      </c>
      <c r="E99" t="str">
        <f t="shared" si="1"/>
        <v>Korea, South</v>
      </c>
      <c r="F99" s="4">
        <v>34.1</v>
      </c>
    </row>
    <row r="100" spans="1:6" x14ac:dyDescent="0.2">
      <c r="A100" s="3">
        <v>100</v>
      </c>
      <c r="B100" s="6" t="s">
        <v>419</v>
      </c>
      <c r="C100" s="4">
        <v>34</v>
      </c>
      <c r="D100" s="4">
        <v>2007</v>
      </c>
      <c r="E100" t="str">
        <f t="shared" si="1"/>
        <v>Niger</v>
      </c>
      <c r="F100" s="4">
        <v>34</v>
      </c>
    </row>
    <row r="101" spans="1:6" x14ac:dyDescent="0.2">
      <c r="A101" s="3">
        <v>101</v>
      </c>
      <c r="B101" s="6" t="s">
        <v>420</v>
      </c>
      <c r="C101" s="4">
        <v>34</v>
      </c>
      <c r="D101" s="4">
        <v>2011</v>
      </c>
      <c r="E101" t="str">
        <f t="shared" si="1"/>
        <v>Sierra Leone</v>
      </c>
      <c r="F101" s="4">
        <v>34</v>
      </c>
    </row>
    <row r="102" spans="1:6" x14ac:dyDescent="0.2">
      <c r="A102" s="3">
        <v>102</v>
      </c>
      <c r="B102" s="6" t="s">
        <v>421</v>
      </c>
      <c r="C102" s="4">
        <v>33.9</v>
      </c>
      <c r="D102" s="4" t="s">
        <v>357</v>
      </c>
      <c r="E102" t="str">
        <f t="shared" si="1"/>
        <v>Portugal</v>
      </c>
      <c r="F102" s="4">
        <v>33.9</v>
      </c>
    </row>
    <row r="103" spans="1:6" x14ac:dyDescent="0.2">
      <c r="A103" s="3">
        <v>103</v>
      </c>
      <c r="B103" s="6" t="s">
        <v>422</v>
      </c>
      <c r="C103" s="4">
        <v>33.9</v>
      </c>
      <c r="D103" s="4" t="s">
        <v>357</v>
      </c>
      <c r="E103" t="str">
        <f t="shared" si="1"/>
        <v>Greenland</v>
      </c>
      <c r="F103" s="4">
        <v>33.9</v>
      </c>
    </row>
    <row r="104" spans="1:6" x14ac:dyDescent="0.2">
      <c r="A104" s="3">
        <v>104</v>
      </c>
      <c r="B104" s="6" t="s">
        <v>423</v>
      </c>
      <c r="C104" s="4">
        <v>33.700000000000003</v>
      </c>
      <c r="D104" s="4">
        <v>2008</v>
      </c>
      <c r="E104" t="str">
        <f t="shared" si="1"/>
        <v>Azerbaijan</v>
      </c>
      <c r="F104" s="4">
        <v>33.700000000000003</v>
      </c>
    </row>
    <row r="105" spans="1:6" x14ac:dyDescent="0.2">
      <c r="A105" s="3">
        <v>105</v>
      </c>
      <c r="B105" s="6" t="s">
        <v>424</v>
      </c>
      <c r="C105" s="4">
        <v>33.700000000000003</v>
      </c>
      <c r="D105" s="4">
        <v>2015</v>
      </c>
      <c r="E105" t="str">
        <f t="shared" si="1"/>
        <v>Macedonia</v>
      </c>
      <c r="F105" s="4">
        <v>33.700000000000003</v>
      </c>
    </row>
    <row r="106" spans="1:6" x14ac:dyDescent="0.2">
      <c r="A106" s="3">
        <v>106</v>
      </c>
      <c r="B106" s="6" t="s">
        <v>425</v>
      </c>
      <c r="C106" s="4">
        <v>33.6</v>
      </c>
      <c r="D106" s="4">
        <v>2014</v>
      </c>
      <c r="E106" t="str">
        <f t="shared" si="1"/>
        <v>Taiwan</v>
      </c>
      <c r="F106" s="4">
        <v>33.6</v>
      </c>
    </row>
    <row r="107" spans="1:6" x14ac:dyDescent="0.2">
      <c r="A107" s="3">
        <v>107</v>
      </c>
      <c r="B107" s="6" t="s">
        <v>426</v>
      </c>
      <c r="C107" s="4">
        <v>33.4</v>
      </c>
      <c r="D107" s="4">
        <v>2007</v>
      </c>
      <c r="E107" t="str">
        <f t="shared" si="1"/>
        <v>Kyrgyzstan</v>
      </c>
      <c r="F107" s="4">
        <v>33.4</v>
      </c>
    </row>
    <row r="108" spans="1:6" x14ac:dyDescent="0.2">
      <c r="A108" s="3">
        <v>108</v>
      </c>
      <c r="B108" s="6" t="s">
        <v>427</v>
      </c>
      <c r="C108" s="4">
        <v>33</v>
      </c>
      <c r="D108" s="4">
        <v>2011</v>
      </c>
      <c r="E108" t="str">
        <f t="shared" si="1"/>
        <v>Ethiopia</v>
      </c>
      <c r="F108" s="4">
        <v>33</v>
      </c>
    </row>
    <row r="109" spans="1:6" x14ac:dyDescent="0.2">
      <c r="A109" s="3">
        <v>109</v>
      </c>
      <c r="B109" s="6" t="s">
        <v>428</v>
      </c>
      <c r="C109" s="4">
        <v>32.799999999999997</v>
      </c>
      <c r="D109" s="4">
        <v>2010</v>
      </c>
      <c r="E109" t="str">
        <f t="shared" si="1"/>
        <v>Nepal</v>
      </c>
      <c r="F109" s="4">
        <v>32.799999999999997</v>
      </c>
    </row>
    <row r="110" spans="1:6" x14ac:dyDescent="0.2">
      <c r="A110" s="3">
        <v>110</v>
      </c>
      <c r="B110" s="6" t="s">
        <v>429</v>
      </c>
      <c r="C110" s="4">
        <v>32.6</v>
      </c>
      <c r="D110" s="4">
        <v>2006</v>
      </c>
      <c r="E110" t="str">
        <f t="shared" si="1"/>
        <v>Tajikistan</v>
      </c>
      <c r="F110" s="4">
        <v>32.6</v>
      </c>
    </row>
    <row r="111" spans="1:6" x14ac:dyDescent="0.2">
      <c r="A111" s="3">
        <v>111</v>
      </c>
      <c r="B111" s="6" t="s">
        <v>430</v>
      </c>
      <c r="C111" s="4">
        <v>32.4</v>
      </c>
      <c r="D111" s="4">
        <v>2012</v>
      </c>
      <c r="E111" t="str">
        <f t="shared" si="1"/>
        <v>United Kingdom</v>
      </c>
      <c r="F111" s="4">
        <v>32.4</v>
      </c>
    </row>
    <row r="112" spans="1:6" x14ac:dyDescent="0.2">
      <c r="A112" s="3">
        <v>112</v>
      </c>
      <c r="B112" s="6" t="s">
        <v>431</v>
      </c>
      <c r="C112" s="4">
        <v>32.1</v>
      </c>
      <c r="D112" s="4">
        <v>2005</v>
      </c>
      <c r="E112" t="str">
        <f t="shared" si="1"/>
        <v>Canada</v>
      </c>
      <c r="F112" s="4">
        <v>32.1</v>
      </c>
    </row>
    <row r="113" spans="1:6" x14ac:dyDescent="0.2">
      <c r="A113" s="3">
        <v>113</v>
      </c>
      <c r="B113" s="6" t="s">
        <v>432</v>
      </c>
      <c r="C113" s="4">
        <v>32.1</v>
      </c>
      <c r="D113" s="4">
        <v>2010</v>
      </c>
      <c r="E113" t="str">
        <f t="shared" si="1"/>
        <v>Bangladesh</v>
      </c>
      <c r="F113" s="4">
        <v>32.1</v>
      </c>
    </row>
    <row r="114" spans="1:6" x14ac:dyDescent="0.2">
      <c r="A114" s="3">
        <v>114</v>
      </c>
      <c r="B114" s="6" t="s">
        <v>433</v>
      </c>
      <c r="C114" s="4">
        <v>32</v>
      </c>
      <c r="D114" s="4">
        <v>2010</v>
      </c>
      <c r="E114" t="str">
        <f t="shared" si="1"/>
        <v>Croatia</v>
      </c>
      <c r="F114" s="4">
        <v>32</v>
      </c>
    </row>
    <row r="115" spans="1:6" x14ac:dyDescent="0.2">
      <c r="A115" s="3">
        <v>115</v>
      </c>
      <c r="B115" s="6" t="s">
        <v>434</v>
      </c>
      <c r="C115" s="4">
        <v>32</v>
      </c>
      <c r="D115" s="4">
        <v>2014</v>
      </c>
      <c r="E115" t="str">
        <f t="shared" si="1"/>
        <v>Liberia</v>
      </c>
      <c r="F115" s="4">
        <v>32</v>
      </c>
    </row>
    <row r="116" spans="1:6" x14ac:dyDescent="0.2">
      <c r="A116" s="3">
        <v>116</v>
      </c>
      <c r="B116" s="6" t="s">
        <v>435</v>
      </c>
      <c r="C116" s="4">
        <v>31.9</v>
      </c>
      <c r="D116" s="4" t="s">
        <v>402</v>
      </c>
      <c r="E116" t="str">
        <f t="shared" si="1"/>
        <v>Italy</v>
      </c>
      <c r="F116" s="4">
        <v>31.9</v>
      </c>
    </row>
    <row r="117" spans="1:6" x14ac:dyDescent="0.2">
      <c r="A117" s="3">
        <v>117</v>
      </c>
      <c r="B117" s="6" t="s">
        <v>436</v>
      </c>
      <c r="C117" s="4">
        <v>31.9</v>
      </c>
      <c r="D117" s="4" t="s">
        <v>373</v>
      </c>
      <c r="E117" t="str">
        <f t="shared" si="1"/>
        <v>Timor-Leste</v>
      </c>
      <c r="F117" s="4">
        <v>31.9</v>
      </c>
    </row>
    <row r="118" spans="1:6" x14ac:dyDescent="0.2">
      <c r="A118" s="3">
        <v>118</v>
      </c>
      <c r="B118" s="6" t="s">
        <v>437</v>
      </c>
      <c r="C118" s="4">
        <v>31.5</v>
      </c>
      <c r="D118" s="4">
        <v>2014</v>
      </c>
      <c r="E118" t="str">
        <f t="shared" si="1"/>
        <v>Armenia</v>
      </c>
      <c r="F118" s="4">
        <v>31.5</v>
      </c>
    </row>
    <row r="119" spans="1:6" x14ac:dyDescent="0.2">
      <c r="A119" s="3">
        <v>119</v>
      </c>
      <c r="B119" s="6" t="s">
        <v>438</v>
      </c>
      <c r="C119" s="4">
        <v>31.3</v>
      </c>
      <c r="D119" s="4" t="s">
        <v>311</v>
      </c>
      <c r="E119" t="str">
        <f t="shared" si="1"/>
        <v>Ireland</v>
      </c>
      <c r="F119" s="4">
        <v>31.3</v>
      </c>
    </row>
    <row r="120" spans="1:6" x14ac:dyDescent="0.2">
      <c r="A120" s="3">
        <v>120</v>
      </c>
      <c r="B120" s="6" t="s">
        <v>439</v>
      </c>
      <c r="C120" s="4">
        <v>31</v>
      </c>
      <c r="D120" s="4" t="s">
        <v>357</v>
      </c>
      <c r="E120" t="str">
        <f t="shared" si="1"/>
        <v>European Union</v>
      </c>
      <c r="F120" s="4">
        <v>31</v>
      </c>
    </row>
    <row r="121" spans="1:6" x14ac:dyDescent="0.2">
      <c r="A121" s="3">
        <v>121</v>
      </c>
      <c r="B121" s="6" t="s">
        <v>440</v>
      </c>
      <c r="C121" s="4">
        <v>30.8</v>
      </c>
      <c r="D121" s="4">
        <v>2008</v>
      </c>
      <c r="E121" t="str">
        <f t="shared" si="1"/>
        <v>Egypt</v>
      </c>
      <c r="F121" s="4">
        <v>30.8</v>
      </c>
    </row>
    <row r="122" spans="1:6" x14ac:dyDescent="0.2">
      <c r="A122" s="3">
        <v>122</v>
      </c>
      <c r="B122" s="6" t="s">
        <v>441</v>
      </c>
      <c r="C122" s="4">
        <v>30.8</v>
      </c>
      <c r="D122" s="4">
        <v>2015</v>
      </c>
      <c r="E122" t="str">
        <f t="shared" si="1"/>
        <v>Poland</v>
      </c>
      <c r="F122" s="4">
        <v>30.8</v>
      </c>
    </row>
    <row r="123" spans="1:6" x14ac:dyDescent="0.2">
      <c r="A123" s="3">
        <v>123</v>
      </c>
      <c r="B123" s="6" t="s">
        <v>442</v>
      </c>
      <c r="C123" s="4">
        <v>30.7</v>
      </c>
      <c r="D123" s="4" t="s">
        <v>443</v>
      </c>
      <c r="E123" t="str">
        <f t="shared" si="1"/>
        <v>Pakistan</v>
      </c>
      <c r="F123" s="4">
        <v>30.7</v>
      </c>
    </row>
    <row r="124" spans="1:6" x14ac:dyDescent="0.2">
      <c r="A124" s="3">
        <v>124</v>
      </c>
      <c r="B124" s="6" t="s">
        <v>444</v>
      </c>
      <c r="C124" s="4">
        <v>30.4</v>
      </c>
      <c r="D124" s="4" t="s">
        <v>311</v>
      </c>
      <c r="E124" t="str">
        <f t="shared" si="1"/>
        <v>Luxembourg</v>
      </c>
      <c r="F124" s="4">
        <v>30.4</v>
      </c>
    </row>
    <row r="125" spans="1:6" x14ac:dyDescent="0.2">
      <c r="A125" s="3">
        <v>125</v>
      </c>
      <c r="B125" s="6" t="s">
        <v>445</v>
      </c>
      <c r="C125" s="4">
        <v>30.3</v>
      </c>
      <c r="D125" s="4" t="s">
        <v>357</v>
      </c>
      <c r="E125" t="str">
        <f t="shared" si="1"/>
        <v>Netherlands</v>
      </c>
      <c r="F125" s="4">
        <v>30.3</v>
      </c>
    </row>
    <row r="126" spans="1:6" x14ac:dyDescent="0.2">
      <c r="A126" s="3">
        <v>126</v>
      </c>
      <c r="B126" s="6" t="s">
        <v>446</v>
      </c>
      <c r="C126" s="4">
        <v>30.3</v>
      </c>
      <c r="D126" s="4">
        <v>2008</v>
      </c>
      <c r="E126" t="str">
        <f t="shared" si="1"/>
        <v>Australia</v>
      </c>
      <c r="F126" s="4">
        <v>30.3</v>
      </c>
    </row>
    <row r="127" spans="1:6" x14ac:dyDescent="0.2">
      <c r="A127" s="3">
        <v>127</v>
      </c>
      <c r="B127" s="6" t="s">
        <v>447</v>
      </c>
      <c r="C127" s="4">
        <v>30</v>
      </c>
      <c r="D127" s="4" t="s">
        <v>448</v>
      </c>
      <c r="E127" t="str">
        <f t="shared" si="1"/>
        <v>Kosovo</v>
      </c>
      <c r="F127" s="4">
        <v>30</v>
      </c>
    </row>
    <row r="128" spans="1:6" x14ac:dyDescent="0.2">
      <c r="A128" s="3">
        <v>128</v>
      </c>
      <c r="B128" s="6" t="s">
        <v>449</v>
      </c>
      <c r="C128" s="4">
        <v>29.5</v>
      </c>
      <c r="D128" s="4" t="s">
        <v>321</v>
      </c>
      <c r="E128" t="str">
        <f t="shared" si="1"/>
        <v>Switzerland</v>
      </c>
      <c r="F128" s="4">
        <v>29.5</v>
      </c>
    </row>
    <row r="129" spans="1:6" x14ac:dyDescent="0.2">
      <c r="A129" s="3">
        <v>129</v>
      </c>
      <c r="B129" s="6" t="s">
        <v>450</v>
      </c>
      <c r="C129" s="4">
        <v>29.2</v>
      </c>
      <c r="D129" s="4">
        <v>2013</v>
      </c>
      <c r="E129" t="str">
        <f t="shared" si="1"/>
        <v>Austria</v>
      </c>
      <c r="F129" s="4">
        <v>29.2</v>
      </c>
    </row>
    <row r="130" spans="1:6" x14ac:dyDescent="0.2">
      <c r="A130" s="3">
        <v>130</v>
      </c>
      <c r="B130" s="6" t="s">
        <v>451</v>
      </c>
      <c r="C130" s="4">
        <v>29.2</v>
      </c>
      <c r="D130" s="4">
        <v>2015</v>
      </c>
      <c r="E130" t="str">
        <f t="shared" ref="E130:E150" si="2">PROPER(B130)</f>
        <v>France</v>
      </c>
      <c r="F130" s="4">
        <v>29.2</v>
      </c>
    </row>
    <row r="131" spans="1:6" x14ac:dyDescent="0.2">
      <c r="A131" s="3">
        <v>131</v>
      </c>
      <c r="B131" s="6" t="s">
        <v>452</v>
      </c>
      <c r="C131" s="4">
        <v>29</v>
      </c>
      <c r="D131" s="4" t="s">
        <v>402</v>
      </c>
      <c r="E131" t="str">
        <f t="shared" si="2"/>
        <v>Albania</v>
      </c>
      <c r="F131" s="4">
        <v>29</v>
      </c>
    </row>
    <row r="132" spans="1:6" x14ac:dyDescent="0.2">
      <c r="A132" s="3">
        <v>132</v>
      </c>
      <c r="B132" s="6" t="s">
        <v>453</v>
      </c>
      <c r="C132" s="4">
        <v>28.8</v>
      </c>
      <c r="D132" s="4" t="s">
        <v>357</v>
      </c>
      <c r="E132" t="str">
        <f t="shared" si="2"/>
        <v>Denmark</v>
      </c>
      <c r="F132" s="4">
        <v>28.8</v>
      </c>
    </row>
    <row r="133" spans="1:6" x14ac:dyDescent="0.2">
      <c r="A133" s="3">
        <v>133</v>
      </c>
      <c r="B133" s="6" t="s">
        <v>454</v>
      </c>
      <c r="C133" s="4">
        <v>28.2</v>
      </c>
      <c r="D133" s="4" t="s">
        <v>357</v>
      </c>
      <c r="E133" t="str">
        <f t="shared" si="2"/>
        <v>Hungary</v>
      </c>
      <c r="F133" s="4">
        <v>28.2</v>
      </c>
    </row>
    <row r="134" spans="1:6" x14ac:dyDescent="0.2">
      <c r="A134" s="3">
        <v>134</v>
      </c>
      <c r="B134" s="6" t="s">
        <v>455</v>
      </c>
      <c r="C134" s="4">
        <v>28.1</v>
      </c>
      <c r="D134" s="4">
        <v>2015</v>
      </c>
      <c r="E134" t="str">
        <f t="shared" si="2"/>
        <v>Malta</v>
      </c>
      <c r="F134" s="4">
        <v>28.1</v>
      </c>
    </row>
    <row r="135" spans="1:6" x14ac:dyDescent="0.2">
      <c r="A135" s="3">
        <v>135</v>
      </c>
      <c r="B135" s="6" t="s">
        <v>456</v>
      </c>
      <c r="C135" s="4">
        <v>28</v>
      </c>
      <c r="D135" s="4">
        <v>2006</v>
      </c>
      <c r="E135" t="str">
        <f t="shared" si="2"/>
        <v>Iceland</v>
      </c>
      <c r="F135" s="4">
        <v>28</v>
      </c>
    </row>
    <row r="136" spans="1:6" x14ac:dyDescent="0.2">
      <c r="A136" s="3">
        <v>136</v>
      </c>
      <c r="B136" s="6" t="s">
        <v>457</v>
      </c>
      <c r="C136" s="4">
        <v>27.3</v>
      </c>
      <c r="D136" s="4">
        <v>2012</v>
      </c>
      <c r="E136" t="str">
        <f t="shared" si="2"/>
        <v>Romania</v>
      </c>
      <c r="F136" s="4">
        <v>27.3</v>
      </c>
    </row>
    <row r="137" spans="1:6" x14ac:dyDescent="0.2">
      <c r="A137" s="3">
        <v>137</v>
      </c>
      <c r="B137" s="6" t="s">
        <v>458</v>
      </c>
      <c r="C137" s="4">
        <v>27</v>
      </c>
      <c r="D137" s="4">
        <v>2006</v>
      </c>
      <c r="E137" t="str">
        <f t="shared" si="2"/>
        <v>Germany</v>
      </c>
      <c r="F137" s="4">
        <v>27</v>
      </c>
    </row>
    <row r="138" spans="1:6" x14ac:dyDescent="0.2">
      <c r="A138" s="3">
        <v>138</v>
      </c>
      <c r="B138" s="6" t="s">
        <v>459</v>
      </c>
      <c r="C138" s="4">
        <v>26.8</v>
      </c>
      <c r="D138" s="4" t="s">
        <v>357</v>
      </c>
      <c r="E138" t="str">
        <f t="shared" si="2"/>
        <v>Moldova</v>
      </c>
      <c r="F138" s="4">
        <v>26.8</v>
      </c>
    </row>
    <row r="139" spans="1:6" x14ac:dyDescent="0.2">
      <c r="A139" s="3">
        <v>139</v>
      </c>
      <c r="B139" s="6" t="s">
        <v>460</v>
      </c>
      <c r="C139" s="4">
        <v>26.8</v>
      </c>
      <c r="D139" s="4">
        <v>2010</v>
      </c>
      <c r="E139" t="str">
        <f t="shared" si="2"/>
        <v>Norway</v>
      </c>
      <c r="F139" s="4">
        <v>26.8</v>
      </c>
    </row>
    <row r="140" spans="1:6" x14ac:dyDescent="0.2">
      <c r="A140" s="3">
        <v>140</v>
      </c>
      <c r="B140" s="6" t="s">
        <v>461</v>
      </c>
      <c r="C140" s="4">
        <v>26.5</v>
      </c>
      <c r="D140" s="4">
        <v>2011</v>
      </c>
      <c r="E140" t="str">
        <f t="shared" si="2"/>
        <v>Belarus</v>
      </c>
      <c r="F140" s="4">
        <v>26.5</v>
      </c>
    </row>
    <row r="141" spans="1:6" x14ac:dyDescent="0.2">
      <c r="A141" s="3">
        <v>141</v>
      </c>
      <c r="B141" s="6" t="s">
        <v>462</v>
      </c>
      <c r="C141" s="4">
        <v>26.3</v>
      </c>
      <c r="D141" s="4">
        <v>2013</v>
      </c>
      <c r="E141" t="str">
        <f t="shared" si="2"/>
        <v>Kazakhstan</v>
      </c>
      <c r="F141" s="4">
        <v>26.3</v>
      </c>
    </row>
    <row r="142" spans="1:6" x14ac:dyDescent="0.2">
      <c r="A142" s="3">
        <v>142</v>
      </c>
      <c r="B142" s="6" t="s">
        <v>463</v>
      </c>
      <c r="C142" s="4">
        <v>26.2</v>
      </c>
      <c r="D142" s="4" t="s">
        <v>311</v>
      </c>
      <c r="E142" t="str">
        <f t="shared" si="2"/>
        <v>Montenegro</v>
      </c>
      <c r="F142" s="4">
        <v>26.2</v>
      </c>
    </row>
    <row r="143" spans="1:6" x14ac:dyDescent="0.2">
      <c r="A143" s="3">
        <v>143</v>
      </c>
      <c r="B143" s="6" t="s">
        <v>464</v>
      </c>
      <c r="C143" s="4">
        <v>25.9</v>
      </c>
      <c r="D143" s="4" t="s">
        <v>311</v>
      </c>
      <c r="E143" t="str">
        <f t="shared" si="2"/>
        <v>Belgium</v>
      </c>
      <c r="F143" s="4">
        <v>25.9</v>
      </c>
    </row>
    <row r="144" spans="1:6" x14ac:dyDescent="0.2">
      <c r="A144" s="3">
        <v>144</v>
      </c>
      <c r="B144" s="6" t="s">
        <v>465</v>
      </c>
      <c r="C144" s="4">
        <v>25</v>
      </c>
      <c r="D144" s="4">
        <v>2015</v>
      </c>
      <c r="E144" t="str">
        <f t="shared" si="2"/>
        <v>Czechia</v>
      </c>
      <c r="F144" s="4">
        <v>25</v>
      </c>
    </row>
    <row r="145" spans="1:6" x14ac:dyDescent="0.2">
      <c r="A145" s="3">
        <v>145</v>
      </c>
      <c r="B145" s="6" t="s">
        <v>466</v>
      </c>
      <c r="C145" s="4">
        <v>24.9</v>
      </c>
      <c r="D145" s="4">
        <v>2013</v>
      </c>
      <c r="E145" t="str">
        <f t="shared" si="2"/>
        <v>Sweden</v>
      </c>
      <c r="F145" s="4">
        <v>24.9</v>
      </c>
    </row>
    <row r="146" spans="1:6" x14ac:dyDescent="0.2">
      <c r="A146" s="3">
        <v>146</v>
      </c>
      <c r="B146" s="6" t="s">
        <v>467</v>
      </c>
      <c r="C146" s="4">
        <v>24.6</v>
      </c>
      <c r="D146" s="4">
        <v>2013</v>
      </c>
      <c r="E146" t="str">
        <f t="shared" si="2"/>
        <v>Ukraine</v>
      </c>
      <c r="F146" s="4">
        <v>24.6</v>
      </c>
    </row>
    <row r="147" spans="1:6" x14ac:dyDescent="0.2">
      <c r="A147" s="3">
        <v>147</v>
      </c>
      <c r="B147" s="6" t="s">
        <v>468</v>
      </c>
      <c r="C147" s="4">
        <v>24.5</v>
      </c>
      <c r="D147" s="4">
        <v>2015</v>
      </c>
      <c r="E147" t="str">
        <f t="shared" si="2"/>
        <v>Slovenia</v>
      </c>
      <c r="F147" s="4">
        <v>24.5</v>
      </c>
    </row>
    <row r="148" spans="1:6" x14ac:dyDescent="0.2">
      <c r="A148" s="3">
        <v>148</v>
      </c>
      <c r="B148" s="6" t="s">
        <v>469</v>
      </c>
      <c r="C148" s="4">
        <v>23.7</v>
      </c>
      <c r="D148" s="4">
        <v>2015</v>
      </c>
      <c r="E148" t="str">
        <f t="shared" si="2"/>
        <v>Slovakia</v>
      </c>
      <c r="F148" s="4">
        <v>23.7</v>
      </c>
    </row>
    <row r="149" spans="1:6" x14ac:dyDescent="0.2">
      <c r="A149" s="3">
        <v>149</v>
      </c>
      <c r="B149" s="6" t="s">
        <v>470</v>
      </c>
      <c r="C149" s="4">
        <v>22.7</v>
      </c>
      <c r="D149" s="4" t="s">
        <v>311</v>
      </c>
      <c r="E149" t="str">
        <f t="shared" si="2"/>
        <v>Faroe Islands</v>
      </c>
      <c r="F149" s="4">
        <v>22.7</v>
      </c>
    </row>
    <row r="150" spans="1:6" x14ac:dyDescent="0.2">
      <c r="A150" s="3">
        <v>150</v>
      </c>
      <c r="B150" s="6" t="s">
        <v>471</v>
      </c>
      <c r="C150" s="4">
        <v>21.5</v>
      </c>
      <c r="D150" s="4">
        <v>2015</v>
      </c>
      <c r="E150" t="str">
        <f t="shared" si="2"/>
        <v>Finland</v>
      </c>
      <c r="F150" s="4">
        <v>21.5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AC847-2763-DD4A-9AEA-88DF1AD67789}">
  <dimension ref="A1:AH271"/>
  <sheetViews>
    <sheetView topLeftCell="P98" workbookViewId="0">
      <selection activeCell="F111" sqref="F111"/>
    </sheetView>
  </sheetViews>
  <sheetFormatPr baseColWidth="10" defaultRowHeight="16" x14ac:dyDescent="0.2"/>
  <sheetData>
    <row r="1" spans="1:34" x14ac:dyDescent="0.2">
      <c r="A1" s="1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  <c r="V1" s="2" t="s">
        <v>48</v>
      </c>
      <c r="W1" s="2" t="s">
        <v>49</v>
      </c>
      <c r="X1" s="2" t="s">
        <v>50</v>
      </c>
      <c r="Y1" s="2" t="s">
        <v>51</v>
      </c>
      <c r="Z1" s="2" t="s">
        <v>52</v>
      </c>
      <c r="AA1" s="2" t="s">
        <v>53</v>
      </c>
      <c r="AB1" s="2" t="s">
        <v>54</v>
      </c>
      <c r="AC1" s="2" t="s">
        <v>55</v>
      </c>
      <c r="AD1" s="2" t="s">
        <v>56</v>
      </c>
      <c r="AE1" s="2" t="s">
        <v>57</v>
      </c>
      <c r="AF1" s="2" t="s">
        <v>58</v>
      </c>
      <c r="AG1" s="2" t="s">
        <v>59</v>
      </c>
      <c r="AH1" s="2" t="s">
        <v>60</v>
      </c>
    </row>
    <row r="2" spans="1:34" x14ac:dyDescent="0.2">
      <c r="A2" s="2" t="s">
        <v>61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>
        <v>27.82</v>
      </c>
      <c r="AG3" s="2"/>
      <c r="AH3" s="2"/>
    </row>
    <row r="4" spans="1:34" ht="27" x14ac:dyDescent="0.2">
      <c r="A4" s="2" t="s">
        <v>63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">
      <c r="A5" s="2" t="s">
        <v>64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v>29.12</v>
      </c>
      <c r="V5" s="2"/>
      <c r="W5" s="2"/>
      <c r="X5" s="2"/>
      <c r="Y5" s="2"/>
      <c r="Z5" s="2">
        <v>28.15</v>
      </c>
      <c r="AA5" s="2"/>
      <c r="AB5" s="2">
        <v>31.09</v>
      </c>
      <c r="AC5" s="2">
        <v>33.03</v>
      </c>
      <c r="AD5" s="2"/>
      <c r="AE5" s="2"/>
      <c r="AF5" s="2">
        <v>34.51</v>
      </c>
      <c r="AG5" s="2"/>
      <c r="AH5" s="2"/>
    </row>
    <row r="6" spans="1:34" x14ac:dyDescent="0.2">
      <c r="A6" s="2" t="s">
        <v>65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40.19</v>
      </c>
      <c r="M6" s="2"/>
      <c r="N6" s="2"/>
      <c r="O6" s="2"/>
      <c r="P6" s="2"/>
      <c r="Q6" s="2"/>
      <c r="R6" s="2"/>
      <c r="S6" s="2">
        <v>35.33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27" x14ac:dyDescent="0.2">
      <c r="A7" s="2" t="s">
        <v>66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">
      <c r="A8" s="2" t="s">
        <v>67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">
      <c r="A9" s="2" t="s">
        <v>68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58.64</v>
      </c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">
      <c r="A10" s="2" t="s">
        <v>69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27" x14ac:dyDescent="0.2">
      <c r="A11" s="2" t="s">
        <v>70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">
      <c r="A12" s="2" t="s">
        <v>71</v>
      </c>
      <c r="B12" s="2"/>
      <c r="C12" s="2"/>
      <c r="D12" s="2"/>
      <c r="E12" s="2"/>
      <c r="F12" s="2"/>
      <c r="G12" s="2"/>
      <c r="H12" s="2"/>
      <c r="I12" s="2"/>
      <c r="J12" s="2">
        <v>42.79</v>
      </c>
      <c r="K12" s="2">
        <v>45.28</v>
      </c>
      <c r="L12" s="2"/>
      <c r="M12" s="2"/>
      <c r="N12" s="2"/>
      <c r="O12" s="2">
        <v>46.61</v>
      </c>
      <c r="P12" s="2">
        <v>45.48</v>
      </c>
      <c r="Q12" s="2">
        <v>44.89</v>
      </c>
      <c r="R12" s="2">
        <v>45.96</v>
      </c>
      <c r="S12" s="2">
        <v>48.91</v>
      </c>
      <c r="T12" s="2">
        <v>49.52</v>
      </c>
      <c r="U12" s="2">
        <v>49.11</v>
      </c>
      <c r="V12" s="2">
        <v>50.74</v>
      </c>
      <c r="W12" s="2">
        <v>49.81</v>
      </c>
      <c r="X12" s="2">
        <v>51.11</v>
      </c>
      <c r="Y12" s="2">
        <v>53.36</v>
      </c>
      <c r="Z12" s="2">
        <v>53.79</v>
      </c>
      <c r="AA12" s="2">
        <v>54.72</v>
      </c>
      <c r="AB12" s="2">
        <v>50.18</v>
      </c>
      <c r="AC12" s="2">
        <v>49.28</v>
      </c>
      <c r="AD12" s="2">
        <v>47.72</v>
      </c>
      <c r="AE12" s="2">
        <v>47.37</v>
      </c>
      <c r="AF12" s="2">
        <v>46.26</v>
      </c>
      <c r="AG12" s="2">
        <v>46.13</v>
      </c>
      <c r="AH12" s="2">
        <v>44.49</v>
      </c>
    </row>
    <row r="13" spans="1:34" x14ac:dyDescent="0.2">
      <c r="A13" s="2" t="s">
        <v>72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44.42</v>
      </c>
      <c r="U13" s="2"/>
      <c r="V13" s="2"/>
      <c r="W13" s="2">
        <v>36.01</v>
      </c>
      <c r="X13" s="2"/>
      <c r="Y13" s="2">
        <v>36.22</v>
      </c>
      <c r="Z13" s="2">
        <v>35.659999999999997</v>
      </c>
      <c r="AA13" s="2">
        <v>33.799999999999997</v>
      </c>
      <c r="AB13" s="2">
        <v>37.79</v>
      </c>
      <c r="AC13" s="2">
        <v>36.159999999999997</v>
      </c>
      <c r="AD13" s="2">
        <v>32.840000000000003</v>
      </c>
      <c r="AE13" s="2">
        <v>30.23</v>
      </c>
      <c r="AF13" s="2">
        <v>30.86</v>
      </c>
      <c r="AG13" s="2"/>
      <c r="AH13" s="2"/>
    </row>
    <row r="14" spans="1:34" x14ac:dyDescent="0.2">
      <c r="A14" s="2" t="s">
        <v>73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">
      <c r="A15" s="2" t="s">
        <v>23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>
        <v>35.19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">
      <c r="A16" s="2" t="s">
        <v>74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>
        <v>29.15</v>
      </c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2">
      <c r="A17" s="2" t="s">
        <v>75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34.96</v>
      </c>
      <c r="T17" s="2"/>
      <c r="U17" s="2"/>
      <c r="V17" s="2"/>
      <c r="W17" s="2"/>
      <c r="X17" s="2"/>
      <c r="Y17" s="2">
        <v>36.5</v>
      </c>
      <c r="Z17" s="2"/>
      <c r="AA17" s="2"/>
      <c r="AB17" s="2"/>
      <c r="AC17" s="2"/>
      <c r="AD17" s="2"/>
      <c r="AE17" s="2"/>
      <c r="AF17" s="2">
        <v>33.71</v>
      </c>
      <c r="AG17" s="2"/>
      <c r="AH17" s="2"/>
    </row>
    <row r="18" spans="1:34" x14ac:dyDescent="0.2">
      <c r="A18" s="2" t="s">
        <v>76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x14ac:dyDescent="0.2">
      <c r="A19" s="2" t="s">
        <v>77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2">
      <c r="A20" s="2" t="s">
        <v>78</v>
      </c>
      <c r="B20" s="2"/>
      <c r="C20" s="2"/>
      <c r="D20" s="2"/>
      <c r="E20" s="2"/>
      <c r="F20" s="2"/>
      <c r="G20" s="2"/>
      <c r="H20" s="2">
        <v>25.88</v>
      </c>
      <c r="I20" s="2"/>
      <c r="J20" s="2">
        <v>26.92</v>
      </c>
      <c r="K20" s="2"/>
      <c r="L20" s="2"/>
      <c r="M20" s="2">
        <v>28.85</v>
      </c>
      <c r="N20" s="2"/>
      <c r="O20" s="2"/>
      <c r="P20" s="2">
        <v>27.6</v>
      </c>
      <c r="Q20" s="2"/>
      <c r="R20" s="2"/>
      <c r="S20" s="2"/>
      <c r="T20" s="2">
        <v>33.46</v>
      </c>
      <c r="U20" s="2"/>
      <c r="V20" s="2"/>
      <c r="W20" s="2"/>
      <c r="X20" s="2">
        <v>33.46</v>
      </c>
      <c r="Y20" s="2"/>
      <c r="Z20" s="2"/>
      <c r="AA20" s="2"/>
      <c r="AB20" s="2"/>
      <c r="AC20" s="2">
        <v>33.22</v>
      </c>
      <c r="AD20" s="2"/>
      <c r="AE20" s="2"/>
      <c r="AF20" s="2"/>
      <c r="AG20" s="2"/>
      <c r="AH20" s="2">
        <v>32.119999999999997</v>
      </c>
    </row>
    <row r="21" spans="1:34" x14ac:dyDescent="0.2">
      <c r="A21" s="2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2">
      <c r="A22" s="2" t="s">
        <v>80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22.76</v>
      </c>
      <c r="M22" s="2"/>
      <c r="N22" s="2"/>
      <c r="O22" s="2"/>
      <c r="P22" s="2"/>
      <c r="Q22" s="2">
        <v>21.6</v>
      </c>
      <c r="R22" s="2"/>
      <c r="S22" s="2">
        <v>28.76</v>
      </c>
      <c r="T22" s="2"/>
      <c r="U22" s="2"/>
      <c r="V22" s="2">
        <v>30.28</v>
      </c>
      <c r="W22" s="2"/>
      <c r="X22" s="2">
        <v>30.35</v>
      </c>
      <c r="Y22" s="2">
        <v>30.66</v>
      </c>
      <c r="Z22" s="2">
        <v>29.97</v>
      </c>
      <c r="AA22" s="2"/>
      <c r="AB22" s="2">
        <v>26.22</v>
      </c>
      <c r="AC22" s="2">
        <v>27.92</v>
      </c>
      <c r="AD22" s="2">
        <v>28.63</v>
      </c>
      <c r="AE22" s="2">
        <v>28.74</v>
      </c>
      <c r="AF22" s="2">
        <v>27.22</v>
      </c>
      <c r="AG22" s="2"/>
      <c r="AH22" s="2"/>
    </row>
    <row r="23" spans="1:34" x14ac:dyDescent="0.2">
      <c r="A23" s="2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32.97</v>
      </c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2">
      <c r="A24" s="2" t="s">
        <v>81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>
        <v>59.94</v>
      </c>
      <c r="R24" s="2">
        <v>61.3</v>
      </c>
      <c r="S24" s="2">
        <v>59.54</v>
      </c>
      <c r="T24" s="2">
        <v>56.89</v>
      </c>
      <c r="U24" s="2">
        <v>57.28</v>
      </c>
      <c r="V24" s="2">
        <v>55.01</v>
      </c>
      <c r="W24" s="2">
        <v>53.13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2">
      <c r="A25" s="2" t="s">
        <v>82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>
        <v>38.619999999999997</v>
      </c>
      <c r="AB25" s="2"/>
      <c r="AC25" s="2"/>
      <c r="AD25" s="2"/>
      <c r="AE25" s="2"/>
      <c r="AF25" s="2"/>
      <c r="AG25" s="2"/>
      <c r="AH25" s="2"/>
    </row>
    <row r="26" spans="1:34" x14ac:dyDescent="0.2">
      <c r="A26" s="2" t="s">
        <v>83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2">
      <c r="A27" s="2" t="s">
        <v>84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>
        <v>46.83</v>
      </c>
      <c r="AB27" s="2"/>
      <c r="AC27" s="2"/>
      <c r="AD27" s="2"/>
      <c r="AE27" s="2">
        <v>38.06</v>
      </c>
      <c r="AF27" s="2"/>
      <c r="AG27" s="2"/>
      <c r="AH27" s="2"/>
    </row>
    <row r="28" spans="1:34" x14ac:dyDescent="0.2">
      <c r="A28" s="2" t="s">
        <v>85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>
        <v>42.04</v>
      </c>
      <c r="P28" s="2"/>
      <c r="Q28" s="2">
        <v>53.55</v>
      </c>
      <c r="R28" s="2"/>
      <c r="S28" s="2"/>
      <c r="T28" s="2"/>
      <c r="U28" s="2">
        <v>58.26</v>
      </c>
      <c r="V28" s="2"/>
      <c r="W28" s="2">
        <v>57.89</v>
      </c>
      <c r="X28" s="2">
        <v>62.78</v>
      </c>
      <c r="Y28" s="2">
        <v>58.54</v>
      </c>
      <c r="Z28" s="2">
        <v>59.94</v>
      </c>
      <c r="AA28" s="2"/>
      <c r="AB28" s="2"/>
      <c r="AC28" s="2">
        <v>57.79</v>
      </c>
      <c r="AD28" s="2">
        <v>56.38</v>
      </c>
      <c r="AE28" s="2">
        <v>57.44</v>
      </c>
      <c r="AF28" s="2">
        <v>56.29</v>
      </c>
      <c r="AG28" s="2"/>
      <c r="AH28" s="2"/>
    </row>
    <row r="29" spans="1:34" ht="27" x14ac:dyDescent="0.2">
      <c r="A29" s="2" t="s">
        <v>86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>
        <v>28.03</v>
      </c>
      <c r="Z29" s="2"/>
      <c r="AA29" s="2"/>
      <c r="AB29" s="2">
        <v>35.78</v>
      </c>
      <c r="AC29" s="2"/>
      <c r="AD29" s="2"/>
      <c r="AE29" s="2">
        <v>36.21</v>
      </c>
      <c r="AF29" s="2"/>
      <c r="AG29" s="2"/>
      <c r="AH29" s="2"/>
    </row>
    <row r="30" spans="1:34" x14ac:dyDescent="0.2">
      <c r="A30" s="2" t="s">
        <v>87</v>
      </c>
      <c r="B30" s="2"/>
      <c r="C30" s="2"/>
      <c r="D30" s="2"/>
      <c r="E30" s="2"/>
      <c r="F30" s="2"/>
      <c r="G30" s="2"/>
      <c r="H30" s="2"/>
      <c r="I30" s="2"/>
      <c r="J30" s="2">
        <v>54.21</v>
      </c>
      <c r="K30" s="2"/>
      <c r="L30" s="2"/>
      <c r="M30" s="2"/>
      <c r="N30" s="2"/>
      <c r="O30" s="2"/>
      <c r="P30" s="2"/>
      <c r="Q30" s="2"/>
      <c r="R30" s="2">
        <v>60.96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x14ac:dyDescent="0.2">
      <c r="A31" s="2" t="s">
        <v>88</v>
      </c>
      <c r="B31" s="2"/>
      <c r="C31" s="2"/>
      <c r="D31" s="2"/>
      <c r="E31" s="2">
        <v>57.93</v>
      </c>
      <c r="F31" s="2">
        <v>58.42</v>
      </c>
      <c r="G31" s="2">
        <v>58.99</v>
      </c>
      <c r="H31" s="2">
        <v>58.38</v>
      </c>
      <c r="I31" s="2">
        <v>55.59</v>
      </c>
      <c r="J31" s="2">
        <v>58.46</v>
      </c>
      <c r="K31" s="2">
        <v>59.69</v>
      </c>
      <c r="L31" s="2">
        <v>61.43</v>
      </c>
      <c r="M31" s="2">
        <v>63.3</v>
      </c>
      <c r="N31" s="2">
        <v>61.04</v>
      </c>
      <c r="O31" s="2"/>
      <c r="P31" s="2">
        <v>53.99</v>
      </c>
      <c r="Q31" s="2">
        <v>60.8</v>
      </c>
      <c r="R31" s="2"/>
      <c r="S31" s="2">
        <v>60.24</v>
      </c>
      <c r="T31" s="2">
        <v>60.55</v>
      </c>
      <c r="U31" s="2">
        <v>60.53</v>
      </c>
      <c r="V31" s="2">
        <v>60.35</v>
      </c>
      <c r="W31" s="2">
        <v>59.78</v>
      </c>
      <c r="X31" s="2"/>
      <c r="Y31" s="2">
        <v>60.13</v>
      </c>
      <c r="Z31" s="2">
        <v>59.42</v>
      </c>
      <c r="AA31" s="2">
        <v>58.78</v>
      </c>
      <c r="AB31" s="2">
        <v>57.68</v>
      </c>
      <c r="AC31" s="2">
        <v>57.42</v>
      </c>
      <c r="AD31" s="2">
        <v>56.77</v>
      </c>
      <c r="AE31" s="2">
        <v>55.89</v>
      </c>
      <c r="AF31" s="2">
        <v>55.07</v>
      </c>
      <c r="AG31" s="2">
        <v>54.69</v>
      </c>
      <c r="AH31" s="2"/>
    </row>
    <row r="32" spans="1:34" ht="27" x14ac:dyDescent="0.2">
      <c r="A32" s="2" t="s">
        <v>89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x14ac:dyDescent="0.2">
      <c r="A33" s="2" t="s">
        <v>90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2">
      <c r="A34" s="2" t="s">
        <v>91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>
        <v>23.43</v>
      </c>
      <c r="N34" s="2"/>
      <c r="O34" s="2"/>
      <c r="P34" s="2">
        <v>30.71</v>
      </c>
      <c r="Q34" s="2"/>
      <c r="R34" s="2">
        <v>24.32</v>
      </c>
      <c r="S34" s="2">
        <v>31.03</v>
      </c>
      <c r="T34" s="2"/>
      <c r="U34" s="2">
        <v>26.38</v>
      </c>
      <c r="V34" s="2"/>
      <c r="W34" s="2"/>
      <c r="X34" s="2"/>
      <c r="Y34" s="2">
        <v>34.340000000000003</v>
      </c>
      <c r="Z34" s="2"/>
      <c r="AA34" s="2">
        <v>29.22</v>
      </c>
      <c r="AB34" s="2"/>
      <c r="AC34" s="2"/>
      <c r="AD34" s="2"/>
      <c r="AE34" s="2">
        <v>28.19</v>
      </c>
      <c r="AF34" s="2"/>
      <c r="AG34" s="2"/>
      <c r="AH34" s="2"/>
    </row>
    <row r="35" spans="1:34" ht="27" x14ac:dyDescent="0.2">
      <c r="A35" s="2" t="s">
        <v>92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>
        <v>50.71</v>
      </c>
      <c r="S35" s="2"/>
      <c r="T35" s="2"/>
      <c r="U35" s="2"/>
      <c r="V35" s="2">
        <v>46.85</v>
      </c>
      <c r="W35" s="2"/>
      <c r="X35" s="2"/>
      <c r="Y35" s="2"/>
      <c r="Z35" s="2"/>
      <c r="AA35" s="2">
        <v>39.6</v>
      </c>
      <c r="AB35" s="2"/>
      <c r="AC35" s="2"/>
      <c r="AD35" s="2"/>
      <c r="AE35" s="2"/>
      <c r="AF35" s="2"/>
      <c r="AG35" s="2">
        <v>39.79</v>
      </c>
      <c r="AH35" s="2"/>
    </row>
    <row r="36" spans="1:34" x14ac:dyDescent="0.2">
      <c r="A36" s="2" t="s">
        <v>93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33.33</v>
      </c>
      <c r="Q36" s="2"/>
      <c r="R36" s="2"/>
      <c r="S36" s="2"/>
      <c r="T36" s="2"/>
      <c r="U36" s="2"/>
      <c r="V36" s="2">
        <v>42.39</v>
      </c>
      <c r="W36" s="2"/>
      <c r="X36" s="2"/>
      <c r="Y36" s="2"/>
      <c r="Z36" s="2"/>
      <c r="AA36" s="2"/>
      <c r="AB36" s="2"/>
      <c r="AC36" s="2"/>
      <c r="AD36" s="2">
        <v>33.270000000000003</v>
      </c>
      <c r="AE36" s="2"/>
      <c r="AF36" s="2"/>
      <c r="AG36" s="2"/>
      <c r="AH36" s="2"/>
    </row>
    <row r="37" spans="1:34" x14ac:dyDescent="0.2">
      <c r="A37" s="2" t="s">
        <v>94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38.28</v>
      </c>
      <c r="S37" s="2"/>
      <c r="T37" s="2"/>
      <c r="U37" s="2"/>
      <c r="V37" s="2"/>
      <c r="W37" s="2"/>
      <c r="X37" s="2"/>
      <c r="Y37" s="2"/>
      <c r="Z37" s="2"/>
      <c r="AA37" s="2"/>
      <c r="AB37" s="2">
        <v>41.85</v>
      </c>
      <c r="AC37" s="2"/>
      <c r="AD37" s="2"/>
      <c r="AE37" s="2">
        <v>44.37</v>
      </c>
      <c r="AF37" s="2">
        <v>37.85</v>
      </c>
      <c r="AG37" s="2"/>
      <c r="AH37" s="2"/>
    </row>
    <row r="38" spans="1:34" x14ac:dyDescent="0.2">
      <c r="A38" s="2" t="s">
        <v>95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>
        <v>40.68</v>
      </c>
      <c r="U38" s="2"/>
      <c r="V38" s="2"/>
      <c r="W38" s="2"/>
      <c r="X38" s="2"/>
      <c r="Y38" s="2">
        <v>40.409999999999997</v>
      </c>
      <c r="Z38" s="2"/>
      <c r="AA38" s="2"/>
      <c r="AB38" s="2"/>
      <c r="AC38" s="2"/>
      <c r="AD38" s="2"/>
      <c r="AE38" s="2">
        <v>38.909999999999997</v>
      </c>
      <c r="AF38" s="2"/>
      <c r="AG38" s="2"/>
      <c r="AH38" s="2"/>
    </row>
    <row r="39" spans="1:34" x14ac:dyDescent="0.2">
      <c r="A39" s="2" t="s">
        <v>22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>
        <v>32.56</v>
      </c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2">
      <c r="A40" s="2" t="s">
        <v>96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>
        <v>50.52</v>
      </c>
      <c r="AA40" s="2"/>
      <c r="AB40" s="2"/>
      <c r="AC40" s="2"/>
      <c r="AD40" s="2"/>
      <c r="AE40" s="2"/>
      <c r="AF40" s="2"/>
      <c r="AG40" s="2"/>
      <c r="AH40" s="2"/>
    </row>
    <row r="41" spans="1:34" ht="27" x14ac:dyDescent="0.2">
      <c r="A41" s="2" t="s">
        <v>97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40" x14ac:dyDescent="0.2">
      <c r="A42" s="2" t="s">
        <v>98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>
        <v>61.33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>
        <v>43.57</v>
      </c>
      <c r="AB42" s="2"/>
      <c r="AC42" s="2"/>
      <c r="AD42" s="2"/>
      <c r="AE42" s="2"/>
      <c r="AF42" s="2">
        <v>56.3</v>
      </c>
      <c r="AG42" s="2"/>
      <c r="AH42" s="2"/>
    </row>
    <row r="43" spans="1:34" x14ac:dyDescent="0.2">
      <c r="A43" s="2" t="s">
        <v>99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>
        <v>39.78</v>
      </c>
      <c r="AB43" s="2"/>
      <c r="AC43" s="2"/>
      <c r="AD43" s="2"/>
      <c r="AE43" s="2"/>
      <c r="AF43" s="2"/>
      <c r="AG43" s="2"/>
      <c r="AH43" s="2"/>
    </row>
    <row r="44" spans="1:34" ht="27" x14ac:dyDescent="0.2">
      <c r="A44" s="2" t="s">
        <v>100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2">
      <c r="A45" s="2" t="s">
        <v>3</v>
      </c>
      <c r="B45" s="2"/>
      <c r="C45" s="2"/>
      <c r="D45" s="2"/>
      <c r="E45" s="2"/>
      <c r="F45" s="2"/>
      <c r="G45" s="2"/>
      <c r="H45" s="2"/>
      <c r="I45" s="2"/>
      <c r="J45" s="2"/>
      <c r="K45" s="2">
        <v>56.21</v>
      </c>
      <c r="L45" s="2"/>
      <c r="M45" s="2"/>
      <c r="N45" s="2">
        <v>55.25</v>
      </c>
      <c r="O45" s="2"/>
      <c r="P45" s="2">
        <v>54.77</v>
      </c>
      <c r="Q45" s="2"/>
      <c r="R45" s="2">
        <v>55.05</v>
      </c>
      <c r="S45" s="2"/>
      <c r="T45" s="2">
        <v>54.88</v>
      </c>
      <c r="U45" s="2"/>
      <c r="V45" s="2">
        <v>55.54</v>
      </c>
      <c r="W45" s="2"/>
      <c r="X45" s="2">
        <v>55.26</v>
      </c>
      <c r="Y45" s="2"/>
      <c r="Z45" s="2"/>
      <c r="AA45" s="2">
        <v>54.64</v>
      </c>
      <c r="AB45" s="2"/>
      <c r="AC45" s="2"/>
      <c r="AD45" s="2">
        <v>51.84</v>
      </c>
      <c r="AE45" s="2"/>
      <c r="AF45" s="2"/>
      <c r="AG45" s="2">
        <v>52.06</v>
      </c>
      <c r="AH45" s="2"/>
    </row>
    <row r="46" spans="1:34" x14ac:dyDescent="0.2">
      <c r="A46" s="2" t="s">
        <v>101</v>
      </c>
      <c r="B46" s="2"/>
      <c r="C46" s="2"/>
      <c r="D46" s="2"/>
      <c r="E46" s="2">
        <v>29.11</v>
      </c>
      <c r="F46" s="2"/>
      <c r="G46" s="2"/>
      <c r="H46" s="2">
        <v>27.69</v>
      </c>
      <c r="I46" s="2"/>
      <c r="J46" s="2"/>
      <c r="K46" s="2">
        <v>29.85</v>
      </c>
      <c r="L46" s="2"/>
      <c r="M46" s="2"/>
      <c r="N46" s="2">
        <v>32.43</v>
      </c>
      <c r="O46" s="2"/>
      <c r="P46" s="2"/>
      <c r="Q46" s="2">
        <v>35.5</v>
      </c>
      <c r="R46" s="2"/>
      <c r="S46" s="2"/>
      <c r="T46" s="2">
        <v>35.700000000000003</v>
      </c>
      <c r="U46" s="2"/>
      <c r="V46" s="2"/>
      <c r="W46" s="2">
        <v>39.229999999999997</v>
      </c>
      <c r="X46" s="2"/>
      <c r="Y46" s="2"/>
      <c r="Z46" s="2">
        <v>42.59</v>
      </c>
      <c r="AA46" s="2"/>
      <c r="AB46" s="2"/>
      <c r="AC46" s="2">
        <v>42.48</v>
      </c>
      <c r="AD46" s="2"/>
      <c r="AE46" s="2"/>
      <c r="AF46" s="2"/>
      <c r="AG46" s="2"/>
      <c r="AH46" s="2"/>
    </row>
    <row r="47" spans="1:34" ht="27" x14ac:dyDescent="0.2">
      <c r="A47" s="2" t="s">
        <v>102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27" x14ac:dyDescent="0.2">
      <c r="A48" s="2" t="s">
        <v>103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x14ac:dyDescent="0.2">
      <c r="A49" s="2" t="s">
        <v>104</v>
      </c>
      <c r="B49" s="2"/>
      <c r="C49" s="2"/>
      <c r="D49" s="2">
        <v>59.13</v>
      </c>
      <c r="E49" s="2"/>
      <c r="F49" s="2"/>
      <c r="G49" s="2"/>
      <c r="H49" s="2"/>
      <c r="I49" s="2"/>
      <c r="J49" s="2"/>
      <c r="K49" s="2"/>
      <c r="L49" s="2">
        <v>53.11</v>
      </c>
      <c r="M49" s="2">
        <v>53.59</v>
      </c>
      <c r="N49" s="2"/>
      <c r="O49" s="2">
        <v>51.32</v>
      </c>
      <c r="P49" s="2">
        <v>51.45</v>
      </c>
      <c r="Q49" s="2"/>
      <c r="R49" s="2"/>
      <c r="S49" s="2"/>
      <c r="T49" s="2">
        <v>56.94</v>
      </c>
      <c r="U49" s="2"/>
      <c r="V49" s="2"/>
      <c r="W49" s="2">
        <v>58.74</v>
      </c>
      <c r="X49" s="2">
        <v>58.68</v>
      </c>
      <c r="Y49" s="2">
        <v>58.01</v>
      </c>
      <c r="Z49" s="2">
        <v>60.68</v>
      </c>
      <c r="AA49" s="2">
        <v>57.86</v>
      </c>
      <c r="AB49" s="2">
        <v>58.29</v>
      </c>
      <c r="AC49" s="2">
        <v>56.12</v>
      </c>
      <c r="AD49" s="2">
        <v>58.66</v>
      </c>
      <c r="AE49" s="2">
        <v>58.88</v>
      </c>
      <c r="AF49" s="2">
        <v>57.23</v>
      </c>
      <c r="AG49" s="2">
        <v>56.67</v>
      </c>
      <c r="AH49" s="2">
        <v>55.91</v>
      </c>
    </row>
    <row r="50" spans="1:34" x14ac:dyDescent="0.2">
      <c r="A50" s="2" t="s">
        <v>105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>
        <v>64.3</v>
      </c>
      <c r="AC50" s="2"/>
      <c r="AD50" s="2"/>
      <c r="AE50" s="2"/>
      <c r="AF50" s="2"/>
      <c r="AG50" s="2"/>
      <c r="AH50" s="2"/>
    </row>
    <row r="51" spans="1:34" ht="27" x14ac:dyDescent="0.2">
      <c r="A51" s="2" t="s">
        <v>106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>
        <v>44.43</v>
      </c>
      <c r="AE51" s="2"/>
      <c r="AF51" s="2"/>
      <c r="AG51" s="2"/>
      <c r="AH51" s="2"/>
    </row>
    <row r="52" spans="1:34" ht="27" x14ac:dyDescent="0.2">
      <c r="A52" s="2" t="s">
        <v>107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>
        <v>47.32</v>
      </c>
      <c r="AD52" s="2"/>
      <c r="AE52" s="2"/>
      <c r="AF52" s="2"/>
      <c r="AG52" s="2"/>
      <c r="AH52" s="2"/>
    </row>
    <row r="53" spans="1:34" x14ac:dyDescent="0.2">
      <c r="A53" s="2" t="s">
        <v>108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x14ac:dyDescent="0.2">
      <c r="A54" s="2" t="s">
        <v>109</v>
      </c>
      <c r="B54" s="2"/>
      <c r="C54" s="2"/>
      <c r="D54" s="2"/>
      <c r="E54" s="2">
        <v>47.49</v>
      </c>
      <c r="F54" s="2"/>
      <c r="G54" s="2"/>
      <c r="H54" s="2"/>
      <c r="I54" s="2"/>
      <c r="J54" s="2">
        <v>34.42</v>
      </c>
      <c r="K54" s="2"/>
      <c r="L54" s="2"/>
      <c r="M54" s="2">
        <v>46.69</v>
      </c>
      <c r="N54" s="2">
        <v>45.3</v>
      </c>
      <c r="O54" s="2">
        <v>46.65</v>
      </c>
      <c r="P54" s="2">
        <v>45.7</v>
      </c>
      <c r="Q54" s="2">
        <v>46</v>
      </c>
      <c r="R54" s="2">
        <v>46.75</v>
      </c>
      <c r="S54" s="2">
        <v>45.71</v>
      </c>
      <c r="T54" s="2">
        <v>46.54</v>
      </c>
      <c r="U54" s="2">
        <v>45.62</v>
      </c>
      <c r="V54" s="2">
        <v>45.67</v>
      </c>
      <c r="W54" s="2">
        <v>47.67</v>
      </c>
      <c r="X54" s="2">
        <v>46.53</v>
      </c>
      <c r="Y54" s="2">
        <v>50.9</v>
      </c>
      <c r="Z54" s="2">
        <v>50.72</v>
      </c>
      <c r="AA54" s="2">
        <v>49.74</v>
      </c>
      <c r="AB54" s="2">
        <v>48.69</v>
      </c>
      <c r="AC54" s="2">
        <v>47.63</v>
      </c>
      <c r="AD54" s="2">
        <v>49.14</v>
      </c>
      <c r="AE54" s="2">
        <v>49.25</v>
      </c>
      <c r="AF54" s="2">
        <v>48.87</v>
      </c>
      <c r="AG54" s="2">
        <v>50.73</v>
      </c>
      <c r="AH54" s="2"/>
    </row>
    <row r="55" spans="1:34" x14ac:dyDescent="0.2">
      <c r="A55" s="2" t="s">
        <v>110</v>
      </c>
      <c r="B55" s="2"/>
      <c r="C55" s="2"/>
      <c r="D55" s="2"/>
      <c r="E55" s="2"/>
      <c r="F55" s="2"/>
      <c r="G55" s="2"/>
      <c r="H55" s="2"/>
      <c r="I55" s="2">
        <v>41.21</v>
      </c>
      <c r="J55" s="2">
        <v>38.619999999999997</v>
      </c>
      <c r="K55" s="2">
        <v>40.43</v>
      </c>
      <c r="L55" s="2">
        <v>36.89</v>
      </c>
      <c r="M55" s="2"/>
      <c r="N55" s="2"/>
      <c r="O55" s="2"/>
      <c r="P55" s="2"/>
      <c r="Q55" s="2">
        <v>36.909999999999997</v>
      </c>
      <c r="R55" s="2"/>
      <c r="S55" s="2">
        <v>36.68</v>
      </c>
      <c r="T55" s="2"/>
      <c r="U55" s="2"/>
      <c r="V55" s="2">
        <v>43.75</v>
      </c>
      <c r="W55" s="2"/>
      <c r="X55" s="2"/>
      <c r="Y55" s="2"/>
      <c r="Z55" s="2">
        <v>48.39</v>
      </c>
      <c r="AA55" s="2"/>
      <c r="AB55" s="2"/>
      <c r="AC55" s="2"/>
      <c r="AD55" s="2"/>
      <c r="AE55" s="2"/>
      <c r="AF55" s="2">
        <v>41.5</v>
      </c>
      <c r="AG55" s="2"/>
      <c r="AH55" s="2"/>
    </row>
    <row r="56" spans="1:34" x14ac:dyDescent="0.2">
      <c r="A56" s="2" t="s">
        <v>111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>
        <v>22.78</v>
      </c>
      <c r="M56" s="2"/>
      <c r="N56" s="2"/>
      <c r="O56" s="2"/>
      <c r="P56" s="2"/>
      <c r="Q56" s="2"/>
      <c r="R56" s="2"/>
      <c r="S56" s="2"/>
      <c r="T56" s="2"/>
      <c r="U56" s="2"/>
      <c r="V56" s="2">
        <v>26.82</v>
      </c>
      <c r="W56" s="2">
        <v>27.71</v>
      </c>
      <c r="X56" s="2">
        <v>31.33</v>
      </c>
      <c r="Y56" s="2">
        <v>31.1</v>
      </c>
      <c r="Z56" s="2"/>
      <c r="AA56" s="2"/>
      <c r="AB56" s="2">
        <v>28.99</v>
      </c>
      <c r="AC56" s="2"/>
      <c r="AD56" s="2"/>
      <c r="AE56" s="2"/>
      <c r="AF56" s="2">
        <v>33.65</v>
      </c>
      <c r="AG56" s="2"/>
      <c r="AH56" s="2"/>
    </row>
    <row r="57" spans="1:34" x14ac:dyDescent="0.2">
      <c r="A57" s="2" t="s">
        <v>112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x14ac:dyDescent="0.2">
      <c r="A58" s="2" t="s">
        <v>113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27" x14ac:dyDescent="0.2">
      <c r="A59" s="2" t="s">
        <v>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>
        <v>19.399999999999999</v>
      </c>
      <c r="M59" s="2"/>
      <c r="N59" s="2"/>
      <c r="O59" s="2"/>
      <c r="P59" s="2"/>
      <c r="Q59" s="2">
        <v>26.6</v>
      </c>
      <c r="R59" s="2"/>
      <c r="S59" s="2"/>
      <c r="T59" s="2">
        <v>25.82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27" x14ac:dyDescent="0.2">
      <c r="A60" s="2" t="s">
        <v>114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x14ac:dyDescent="0.2">
      <c r="A61" s="2" t="s">
        <v>21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>
        <v>24.7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x14ac:dyDescent="0.2">
      <c r="A62" s="2" t="s">
        <v>115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>
        <v>39.96</v>
      </c>
      <c r="AA62" s="2"/>
      <c r="AB62" s="2"/>
      <c r="AC62" s="2"/>
      <c r="AD62" s="2"/>
      <c r="AE62" s="2"/>
      <c r="AF62" s="2"/>
      <c r="AG62" s="2"/>
      <c r="AH62" s="2"/>
    </row>
    <row r="63" spans="1:34" x14ac:dyDescent="0.2">
      <c r="A63" s="2" t="s">
        <v>116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27" x14ac:dyDescent="0.2">
      <c r="A64" s="2" t="s">
        <v>117</v>
      </c>
      <c r="B64" s="2"/>
      <c r="C64" s="2"/>
      <c r="D64" s="2"/>
      <c r="E64" s="2"/>
      <c r="F64" s="2"/>
      <c r="G64" s="2"/>
      <c r="H64" s="2"/>
      <c r="I64" s="2"/>
      <c r="J64" s="2">
        <v>47.78</v>
      </c>
      <c r="K64" s="2"/>
      <c r="L64" s="2"/>
      <c r="M64" s="2">
        <v>50.46</v>
      </c>
      <c r="N64" s="2"/>
      <c r="O64" s="2"/>
      <c r="P64" s="2">
        <v>51.36</v>
      </c>
      <c r="Q64" s="2"/>
      <c r="R64" s="2"/>
      <c r="S64" s="2"/>
      <c r="T64" s="2">
        <v>47.43</v>
      </c>
      <c r="U64" s="2">
        <v>48.92</v>
      </c>
      <c r="V64" s="2"/>
      <c r="W64" s="2"/>
      <c r="X64" s="2">
        <v>52.01</v>
      </c>
      <c r="Y64" s="2">
        <v>50.43</v>
      </c>
      <c r="Z64" s="2">
        <v>50.12</v>
      </c>
      <c r="AA64" s="2">
        <v>52.09</v>
      </c>
      <c r="AB64" s="2">
        <v>51.95</v>
      </c>
      <c r="AC64" s="2">
        <v>51.06</v>
      </c>
      <c r="AD64" s="2">
        <v>51.9</v>
      </c>
      <c r="AE64" s="2">
        <v>48.69</v>
      </c>
      <c r="AF64" s="2">
        <v>49</v>
      </c>
      <c r="AG64" s="2">
        <v>48.86</v>
      </c>
      <c r="AH64" s="2">
        <v>47.2</v>
      </c>
    </row>
    <row r="65" spans="1:34" ht="27" x14ac:dyDescent="0.2">
      <c r="A65" s="2" t="s">
        <v>118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x14ac:dyDescent="0.2">
      <c r="A66" s="2" t="s">
        <v>119</v>
      </c>
      <c r="B66" s="2"/>
      <c r="C66" s="2"/>
      <c r="D66" s="2"/>
      <c r="E66" s="2"/>
      <c r="F66" s="2"/>
      <c r="G66" s="2"/>
      <c r="H66" s="2"/>
      <c r="I66" s="2"/>
      <c r="J66" s="2"/>
      <c r="K66" s="2">
        <v>50.49</v>
      </c>
      <c r="L66" s="2"/>
      <c r="M66" s="2"/>
      <c r="N66" s="2"/>
      <c r="O66" s="2"/>
      <c r="P66" s="2"/>
      <c r="Q66" s="2"/>
      <c r="R66" s="2">
        <v>54.32</v>
      </c>
      <c r="S66" s="2">
        <v>51.21</v>
      </c>
      <c r="T66" s="2"/>
      <c r="U66" s="2"/>
      <c r="V66" s="2">
        <v>51.67</v>
      </c>
      <c r="W66" s="2">
        <v>60.13</v>
      </c>
      <c r="X66" s="2">
        <v>56.59</v>
      </c>
      <c r="Y66" s="2"/>
      <c r="Z66" s="2"/>
      <c r="AA66" s="2">
        <v>55.06</v>
      </c>
      <c r="AB66" s="2"/>
      <c r="AC66" s="2">
        <v>54.14</v>
      </c>
      <c r="AD66" s="2">
        <v>53.2</v>
      </c>
      <c r="AE66" s="2">
        <v>54.31</v>
      </c>
      <c r="AF66" s="2">
        <v>50.62</v>
      </c>
      <c r="AG66" s="2">
        <v>49.43</v>
      </c>
      <c r="AH66" s="2">
        <v>49.26</v>
      </c>
    </row>
    <row r="67" spans="1:34" x14ac:dyDescent="0.2">
      <c r="A67" s="2" t="s">
        <v>120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>
        <v>32</v>
      </c>
      <c r="P67" s="2"/>
      <c r="Q67" s="2"/>
      <c r="R67" s="2"/>
      <c r="S67" s="2"/>
      <c r="T67" s="2">
        <v>30.13</v>
      </c>
      <c r="U67" s="2"/>
      <c r="V67" s="2"/>
      <c r="W67" s="2"/>
      <c r="X67" s="2">
        <v>32.76</v>
      </c>
      <c r="Y67" s="2"/>
      <c r="Z67" s="2"/>
      <c r="AA67" s="2"/>
      <c r="AB67" s="2"/>
      <c r="AC67" s="2">
        <v>32.14</v>
      </c>
      <c r="AD67" s="2"/>
      <c r="AE67" s="2"/>
      <c r="AF67" s="2">
        <v>30.77</v>
      </c>
      <c r="AG67" s="2"/>
      <c r="AH67" s="2"/>
    </row>
    <row r="68" spans="1:34" x14ac:dyDescent="0.2">
      <c r="A68" s="2" t="s">
        <v>121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>
        <v>53.97</v>
      </c>
      <c r="P68" s="2"/>
      <c r="Q68" s="2"/>
      <c r="R68" s="2"/>
      <c r="S68" s="2">
        <v>49.88</v>
      </c>
      <c r="T68" s="2">
        <v>51.2</v>
      </c>
      <c r="U68" s="2"/>
      <c r="V68" s="2">
        <v>54.52</v>
      </c>
      <c r="W68" s="2">
        <v>52.24</v>
      </c>
      <c r="X68" s="2"/>
      <c r="Y68" s="2">
        <v>53.6</v>
      </c>
      <c r="Z68" s="2">
        <v>53.1</v>
      </c>
      <c r="AA68" s="2">
        <v>50.72</v>
      </c>
      <c r="AB68" s="2">
        <v>49</v>
      </c>
      <c r="AC68" s="2">
        <v>50.33</v>
      </c>
      <c r="AD68" s="2">
        <v>46.19</v>
      </c>
      <c r="AE68" s="2">
        <v>46.97</v>
      </c>
      <c r="AF68" s="2">
        <v>46.75</v>
      </c>
      <c r="AG68" s="2">
        <v>48.33</v>
      </c>
      <c r="AH68" s="2"/>
    </row>
    <row r="69" spans="1:34" ht="27" x14ac:dyDescent="0.2">
      <c r="A69" s="2" t="s">
        <v>122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x14ac:dyDescent="0.2">
      <c r="A70" s="2" t="s">
        <v>123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27" x14ac:dyDescent="0.2">
      <c r="A71" s="2" t="s">
        <v>124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x14ac:dyDescent="0.2">
      <c r="A72" s="2" t="s">
        <v>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>
        <v>22.97</v>
      </c>
      <c r="M72" s="2"/>
      <c r="N72" s="2"/>
      <c r="O72" s="2"/>
      <c r="P72" s="2"/>
      <c r="Q72" s="2">
        <v>39.5</v>
      </c>
      <c r="R72" s="2"/>
      <c r="S72" s="2">
        <v>30.06</v>
      </c>
      <c r="T72" s="2"/>
      <c r="U72" s="2"/>
      <c r="V72" s="2">
        <v>37.64</v>
      </c>
      <c r="W72" s="2"/>
      <c r="X72" s="2">
        <v>37</v>
      </c>
      <c r="Y72" s="2">
        <v>36.9</v>
      </c>
      <c r="Z72" s="2">
        <v>36.81</v>
      </c>
      <c r="AA72" s="2">
        <v>35.78</v>
      </c>
      <c r="AB72" s="2">
        <v>36</v>
      </c>
      <c r="AC72" s="2"/>
      <c r="AD72" s="2"/>
      <c r="AE72" s="2"/>
      <c r="AF72" s="2"/>
      <c r="AG72" s="2"/>
      <c r="AH72" s="2"/>
    </row>
    <row r="73" spans="1:34" x14ac:dyDescent="0.2">
      <c r="A73" s="2" t="s">
        <v>125</v>
      </c>
      <c r="B73" s="2"/>
      <c r="C73" s="2"/>
      <c r="D73" s="2"/>
      <c r="E73" s="2"/>
      <c r="F73" s="2">
        <v>32.42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>
        <v>39.96</v>
      </c>
      <c r="T73" s="2"/>
      <c r="U73" s="2"/>
      <c r="V73" s="2"/>
      <c r="W73" s="2"/>
      <c r="X73" s="2">
        <v>30</v>
      </c>
      <c r="Y73" s="2"/>
      <c r="Z73" s="2"/>
      <c r="AA73" s="2"/>
      <c r="AB73" s="2"/>
      <c r="AC73" s="2">
        <v>29.83</v>
      </c>
      <c r="AD73" s="2"/>
      <c r="AE73" s="2"/>
      <c r="AF73" s="2"/>
      <c r="AG73" s="2"/>
      <c r="AH73" s="2"/>
    </row>
    <row r="74" spans="1:34" ht="27" x14ac:dyDescent="0.2">
      <c r="A74" s="2" t="s">
        <v>126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27" x14ac:dyDescent="0.2">
      <c r="A75" s="2" t="s">
        <v>127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x14ac:dyDescent="0.2">
      <c r="A76" s="2" t="s">
        <v>128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>
        <v>46.81</v>
      </c>
      <c r="AB76" s="2"/>
      <c r="AC76" s="2"/>
      <c r="AD76" s="2"/>
      <c r="AE76" s="2"/>
      <c r="AF76" s="2"/>
      <c r="AG76" s="2">
        <v>42.83</v>
      </c>
      <c r="AH76" s="2"/>
    </row>
    <row r="77" spans="1:34" x14ac:dyDescent="0.2">
      <c r="A77" s="2" t="s">
        <v>17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>
        <v>26.88</v>
      </c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x14ac:dyDescent="0.2">
      <c r="A78" s="2" t="s">
        <v>10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>
        <v>32.74</v>
      </c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27" x14ac:dyDescent="0.2">
      <c r="A79" s="2" t="s">
        <v>129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27" x14ac:dyDescent="0.2">
      <c r="A80" s="2" t="s">
        <v>130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x14ac:dyDescent="0.2">
      <c r="A81" s="2" t="s">
        <v>131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>
        <v>41.45</v>
      </c>
      <c r="AD81" s="2"/>
      <c r="AE81" s="2"/>
      <c r="AF81" s="2"/>
      <c r="AG81" s="2"/>
      <c r="AH81" s="2"/>
    </row>
    <row r="82" spans="1:34" x14ac:dyDescent="0.2">
      <c r="A82" s="2" t="s">
        <v>132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>
        <v>50.23</v>
      </c>
      <c r="W82" s="2"/>
      <c r="X82" s="2"/>
      <c r="Y82" s="2"/>
      <c r="Z82" s="2"/>
      <c r="AA82" s="2">
        <v>47.28</v>
      </c>
      <c r="AB82" s="2"/>
      <c r="AC82" s="2"/>
      <c r="AD82" s="2"/>
      <c r="AE82" s="2"/>
      <c r="AF82" s="2"/>
      <c r="AG82" s="2"/>
      <c r="AH82" s="2"/>
    </row>
    <row r="83" spans="1:34" x14ac:dyDescent="0.2">
      <c r="A83" s="2" t="s">
        <v>133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>
        <v>37.130000000000003</v>
      </c>
      <c r="U83" s="2">
        <v>41.88</v>
      </c>
      <c r="V83" s="2">
        <v>37.26</v>
      </c>
      <c r="W83" s="2">
        <v>41.06</v>
      </c>
      <c r="X83" s="2">
        <v>41.09</v>
      </c>
      <c r="Y83" s="2">
        <v>41.04</v>
      </c>
      <c r="Z83" s="2">
        <v>40.31</v>
      </c>
      <c r="AA83" s="2">
        <v>40.369999999999997</v>
      </c>
      <c r="AB83" s="2"/>
      <c r="AC83" s="2">
        <v>41.05</v>
      </c>
      <c r="AD83" s="2">
        <v>41.11</v>
      </c>
      <c r="AE83" s="2">
        <v>39.369999999999997</v>
      </c>
      <c r="AF83" s="2">
        <v>41.34</v>
      </c>
      <c r="AG83" s="2"/>
      <c r="AH83" s="2"/>
    </row>
    <row r="84" spans="1:34" x14ac:dyDescent="0.2">
      <c r="A84" s="2" t="s">
        <v>11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>
        <v>28.31</v>
      </c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x14ac:dyDescent="0.2">
      <c r="A85" s="2" t="s">
        <v>134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>
        <v>35.35</v>
      </c>
      <c r="M85" s="2">
        <v>35.99</v>
      </c>
      <c r="N85" s="2"/>
      <c r="O85" s="2"/>
      <c r="P85" s="2">
        <v>38.130000000000003</v>
      </c>
      <c r="Q85" s="2"/>
      <c r="R85" s="2"/>
      <c r="S85" s="2"/>
      <c r="T85" s="2"/>
      <c r="U85" s="2"/>
      <c r="V85" s="2">
        <v>40.75</v>
      </c>
      <c r="W85" s="2"/>
      <c r="X85" s="2"/>
      <c r="Y85" s="2"/>
      <c r="Z85" s="2"/>
      <c r="AA85" s="2"/>
      <c r="AB85" s="2"/>
      <c r="AC85" s="2"/>
      <c r="AD85" s="2">
        <v>42.76</v>
      </c>
      <c r="AE85" s="2"/>
      <c r="AF85" s="2"/>
      <c r="AG85" s="2"/>
      <c r="AH85" s="2"/>
    </row>
    <row r="86" spans="1:34" x14ac:dyDescent="0.2">
      <c r="A86" s="2" t="s">
        <v>135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x14ac:dyDescent="0.2">
      <c r="A87" s="2" t="s">
        <v>136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>
        <v>34.270000000000003</v>
      </c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x14ac:dyDescent="0.2">
      <c r="A88" s="2" t="s">
        <v>137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x14ac:dyDescent="0.2">
      <c r="A89" s="2" t="s">
        <v>138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x14ac:dyDescent="0.2">
      <c r="A90" s="2" t="s">
        <v>139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x14ac:dyDescent="0.2">
      <c r="A91" s="2" t="s">
        <v>140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x14ac:dyDescent="0.2">
      <c r="A92" s="2" t="s">
        <v>141</v>
      </c>
      <c r="B92" s="2"/>
      <c r="C92" s="2"/>
      <c r="D92" s="2"/>
      <c r="E92" s="2"/>
      <c r="F92" s="2"/>
      <c r="G92" s="2"/>
      <c r="H92" s="2"/>
      <c r="I92" s="2"/>
      <c r="J92" s="2"/>
      <c r="K92" s="2">
        <v>58.26</v>
      </c>
      <c r="L92" s="2"/>
      <c r="M92" s="2">
        <v>59.6</v>
      </c>
      <c r="N92" s="2"/>
      <c r="O92" s="2"/>
      <c r="P92" s="2"/>
      <c r="Q92" s="2"/>
      <c r="R92" s="2"/>
      <c r="S92" s="2"/>
      <c r="T92" s="2"/>
      <c r="U92" s="2"/>
      <c r="V92" s="2">
        <v>55.8</v>
      </c>
      <c r="W92" s="2"/>
      <c r="X92" s="2">
        <v>54.28</v>
      </c>
      <c r="Y92" s="2"/>
      <c r="Z92" s="2">
        <v>59.19</v>
      </c>
      <c r="AA92" s="2">
        <v>56.08</v>
      </c>
      <c r="AB92" s="2">
        <v>54.5</v>
      </c>
      <c r="AC92" s="2"/>
      <c r="AD92" s="2">
        <v>55.89</v>
      </c>
      <c r="AE92" s="2"/>
      <c r="AF92" s="2"/>
      <c r="AG92" s="2"/>
      <c r="AH92" s="2"/>
    </row>
    <row r="93" spans="1:34" x14ac:dyDescent="0.2">
      <c r="A93" s="2" t="s">
        <v>142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x14ac:dyDescent="0.2">
      <c r="A94" s="2" t="s">
        <v>143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>
        <v>46.84</v>
      </c>
      <c r="P94" s="2"/>
      <c r="Q94" s="2"/>
      <c r="R94" s="2">
        <v>44.87</v>
      </c>
      <c r="S94" s="2"/>
      <c r="T94" s="2"/>
      <c r="U94" s="2"/>
      <c r="V94" s="2"/>
      <c r="W94" s="2"/>
      <c r="X94" s="2"/>
      <c r="Y94" s="2"/>
      <c r="Z94" s="2"/>
      <c r="AA94" s="2">
        <v>40.299999999999997</v>
      </c>
      <c r="AB94" s="2"/>
      <c r="AC94" s="2"/>
      <c r="AD94" s="2"/>
      <c r="AE94" s="2">
        <v>39.35</v>
      </c>
      <c r="AF94" s="2"/>
      <c r="AG94" s="2"/>
      <c r="AH94" s="2"/>
    </row>
    <row r="95" spans="1:34" ht="27" x14ac:dyDescent="0.2">
      <c r="A95" s="2" t="s">
        <v>144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>
        <v>47.84</v>
      </c>
      <c r="R95" s="2"/>
      <c r="S95" s="2"/>
      <c r="T95" s="2"/>
      <c r="U95" s="2"/>
      <c r="V95" s="2"/>
      <c r="W95" s="2"/>
      <c r="X95" s="2"/>
      <c r="Y95" s="2"/>
      <c r="Z95" s="2">
        <v>35.520000000000003</v>
      </c>
      <c r="AA95" s="2"/>
      <c r="AB95" s="2"/>
      <c r="AC95" s="2"/>
      <c r="AD95" s="2"/>
      <c r="AE95" s="2"/>
      <c r="AF95" s="2"/>
      <c r="AG95" s="2"/>
      <c r="AH95" s="2"/>
    </row>
    <row r="96" spans="1:34" x14ac:dyDescent="0.2">
      <c r="A96" s="2" t="s">
        <v>145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>
        <v>51.55</v>
      </c>
      <c r="R96" s="2"/>
      <c r="S96" s="2"/>
      <c r="T96" s="2"/>
      <c r="U96" s="2"/>
      <c r="V96" s="2">
        <v>44.54</v>
      </c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x14ac:dyDescent="0.2">
      <c r="A97" s="2" t="s">
        <v>146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>
        <v>59.21</v>
      </c>
      <c r="Z97" s="2"/>
      <c r="AA97" s="2"/>
      <c r="AB97" s="2"/>
      <c r="AC97" s="2"/>
      <c r="AD97" s="2"/>
      <c r="AE97" s="2"/>
      <c r="AF97" s="2"/>
      <c r="AG97" s="2"/>
      <c r="AH97" s="2"/>
    </row>
    <row r="98" spans="1:34" x14ac:dyDescent="0.2">
      <c r="A98" s="2" t="s">
        <v>147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x14ac:dyDescent="0.2">
      <c r="A99" s="2" t="s">
        <v>148</v>
      </c>
      <c r="B99" s="2"/>
      <c r="C99" s="2"/>
      <c r="D99" s="2"/>
      <c r="E99" s="2"/>
      <c r="F99" s="2"/>
      <c r="G99" s="2"/>
      <c r="H99" s="2"/>
      <c r="I99" s="2"/>
      <c r="J99" s="2">
        <v>55.09</v>
      </c>
      <c r="K99" s="2"/>
      <c r="L99" s="2"/>
      <c r="M99" s="2">
        <v>59.49</v>
      </c>
      <c r="N99" s="2">
        <v>57.36</v>
      </c>
      <c r="O99" s="2">
        <v>51.85</v>
      </c>
      <c r="P99" s="2">
        <v>51.83</v>
      </c>
      <c r="Q99" s="2">
        <v>53.47</v>
      </c>
      <c r="R99" s="2">
        <v>55.01</v>
      </c>
      <c r="S99" s="2">
        <v>55.49</v>
      </c>
      <c r="T99" s="2">
        <v>55.72</v>
      </c>
      <c r="U99" s="2">
        <v>52.73</v>
      </c>
      <c r="V99" s="2">
        <v>57.43</v>
      </c>
      <c r="W99" s="2">
        <v>55.36</v>
      </c>
      <c r="X99" s="2"/>
      <c r="Y99" s="2">
        <v>54.38</v>
      </c>
      <c r="Z99" s="2">
        <v>58.89</v>
      </c>
      <c r="AA99" s="2">
        <v>58.71</v>
      </c>
      <c r="AB99" s="2">
        <v>58.49</v>
      </c>
      <c r="AC99" s="2">
        <v>59.65</v>
      </c>
      <c r="AD99" s="2">
        <v>57.56</v>
      </c>
      <c r="AE99" s="2">
        <v>56.16</v>
      </c>
      <c r="AF99" s="2">
        <v>61.33</v>
      </c>
      <c r="AG99" s="2">
        <v>56.95</v>
      </c>
      <c r="AH99" s="2"/>
    </row>
    <row r="100" spans="1:34" ht="27" x14ac:dyDescent="0.2">
      <c r="A100" s="2" t="s">
        <v>149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>
        <v>43.44</v>
      </c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x14ac:dyDescent="0.2">
      <c r="A101" s="2" t="s">
        <v>5</v>
      </c>
      <c r="B101" s="2"/>
      <c r="C101" s="2"/>
      <c r="D101" s="2"/>
      <c r="E101" s="2"/>
      <c r="F101" s="2"/>
      <c r="G101" s="2"/>
      <c r="H101" s="2"/>
      <c r="I101" s="2"/>
      <c r="J101" s="2"/>
      <c r="K101" s="2">
        <v>20.96</v>
      </c>
      <c r="L101" s="2"/>
      <c r="M101" s="2">
        <v>25.05</v>
      </c>
      <c r="N101" s="2"/>
      <c r="O101" s="2"/>
      <c r="P101" s="2"/>
      <c r="Q101" s="2">
        <v>27.94</v>
      </c>
      <c r="R101" s="2"/>
      <c r="S101" s="2"/>
      <c r="T101" s="2"/>
      <c r="U101" s="2"/>
      <c r="V101" s="2">
        <v>24.93</v>
      </c>
      <c r="W101" s="2">
        <v>27.77</v>
      </c>
      <c r="X101" s="2">
        <v>27.32</v>
      </c>
      <c r="Y101" s="2">
        <v>26.92</v>
      </c>
      <c r="Z101" s="2">
        <v>26.82</v>
      </c>
      <c r="AA101" s="2"/>
      <c r="AB101" s="2">
        <v>30.04</v>
      </c>
      <c r="AC101" s="2"/>
      <c r="AD101" s="2"/>
      <c r="AE101" s="2">
        <v>31.18</v>
      </c>
      <c r="AF101" s="2"/>
      <c r="AG101" s="2"/>
      <c r="AH101" s="2"/>
    </row>
    <row r="102" spans="1:34" x14ac:dyDescent="0.2">
      <c r="A102" s="2" t="s">
        <v>24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x14ac:dyDescent="0.2">
      <c r="A103" s="2" t="s">
        <v>150</v>
      </c>
      <c r="B103" s="2">
        <v>35.090000000000003</v>
      </c>
      <c r="C103" s="2"/>
      <c r="D103" s="2"/>
      <c r="E103" s="2"/>
      <c r="F103" s="2"/>
      <c r="G103" s="2">
        <v>31.11</v>
      </c>
      <c r="H103" s="2"/>
      <c r="I103" s="2"/>
      <c r="J103" s="2"/>
      <c r="K103" s="2"/>
      <c r="L103" s="2">
        <v>31.88</v>
      </c>
      <c r="M103" s="2"/>
      <c r="N103" s="2"/>
      <c r="O103" s="2"/>
      <c r="P103" s="2"/>
      <c r="Q103" s="2"/>
      <c r="R103" s="2">
        <v>30.82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>
        <v>33.380000000000003</v>
      </c>
      <c r="AD103" s="2"/>
      <c r="AE103" s="2"/>
      <c r="AF103" s="2"/>
      <c r="AG103" s="2"/>
      <c r="AH103" s="2"/>
    </row>
    <row r="104" spans="1:34" x14ac:dyDescent="0.2">
      <c r="A104" s="2" t="s">
        <v>151</v>
      </c>
      <c r="B104" s="2"/>
      <c r="C104" s="2"/>
      <c r="D104" s="2"/>
      <c r="E104" s="2"/>
      <c r="F104" s="2"/>
      <c r="G104" s="2"/>
      <c r="H104" s="2">
        <v>30.47</v>
      </c>
      <c r="I104" s="2"/>
      <c r="J104" s="2"/>
      <c r="K104" s="2">
        <v>29.27</v>
      </c>
      <c r="L104" s="2"/>
      <c r="M104" s="2"/>
      <c r="N104" s="2">
        <v>29.19</v>
      </c>
      <c r="O104" s="2"/>
      <c r="P104" s="2"/>
      <c r="Q104" s="2">
        <v>29.31</v>
      </c>
      <c r="R104" s="2"/>
      <c r="S104" s="2"/>
      <c r="T104" s="2">
        <v>31.33</v>
      </c>
      <c r="U104" s="2"/>
      <c r="V104" s="2"/>
      <c r="W104" s="2">
        <v>28.99</v>
      </c>
      <c r="X104" s="2"/>
      <c r="Y104" s="2"/>
      <c r="Z104" s="2">
        <v>29.74</v>
      </c>
      <c r="AA104" s="2"/>
      <c r="AB104" s="2"/>
      <c r="AC104" s="2">
        <v>34.01</v>
      </c>
      <c r="AD104" s="2"/>
      <c r="AE104" s="2"/>
      <c r="AF104" s="2"/>
      <c r="AG104" s="2"/>
      <c r="AH104" s="2"/>
    </row>
    <row r="105" spans="1:34" x14ac:dyDescent="0.2">
      <c r="A105" s="2" t="s">
        <v>152</v>
      </c>
      <c r="B105" s="2"/>
      <c r="C105" s="2"/>
      <c r="D105" s="2"/>
      <c r="E105" s="2"/>
      <c r="F105" s="2"/>
      <c r="G105" s="2"/>
      <c r="H105" s="2"/>
      <c r="I105" s="2"/>
      <c r="J105" s="2">
        <v>47.42</v>
      </c>
      <c r="K105" s="2"/>
      <c r="L105" s="2"/>
      <c r="M105" s="2"/>
      <c r="N105" s="2">
        <v>43.6</v>
      </c>
      <c r="O105" s="2"/>
      <c r="P105" s="2"/>
      <c r="Q105" s="2"/>
      <c r="R105" s="2">
        <v>43</v>
      </c>
      <c r="S105" s="2"/>
      <c r="T105" s="2"/>
      <c r="U105" s="2"/>
      <c r="V105" s="2">
        <v>44.1</v>
      </c>
      <c r="W105" s="2"/>
      <c r="X105" s="2"/>
      <c r="Y105" s="2"/>
      <c r="Z105" s="2"/>
      <c r="AA105" s="2"/>
      <c r="AB105" s="2"/>
      <c r="AC105" s="2">
        <v>38.28</v>
      </c>
      <c r="AD105" s="2"/>
      <c r="AE105" s="2"/>
      <c r="AF105" s="2"/>
      <c r="AG105" s="2"/>
      <c r="AH105" s="2"/>
    </row>
    <row r="106" spans="1:34" x14ac:dyDescent="0.2">
      <c r="A106" s="2" t="s">
        <v>153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>
        <v>30.86</v>
      </c>
      <c r="AF106" s="2"/>
      <c r="AG106" s="2"/>
      <c r="AH106" s="2"/>
    </row>
    <row r="107" spans="1:34" x14ac:dyDescent="0.2">
      <c r="A107" s="2" t="s">
        <v>154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>
        <v>34.28</v>
      </c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x14ac:dyDescent="0.2">
      <c r="A108" s="2" t="s">
        <v>155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x14ac:dyDescent="0.2">
      <c r="A109" s="2" t="s">
        <v>156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>
        <v>39.200000000000003</v>
      </c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x14ac:dyDescent="0.2">
      <c r="A110" s="2" t="s">
        <v>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>
        <v>36.03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x14ac:dyDescent="0.2">
      <c r="A111" s="2" t="s">
        <v>157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>
        <v>43.16</v>
      </c>
      <c r="M111" s="2"/>
      <c r="N111" s="2">
        <v>42.2</v>
      </c>
      <c r="O111" s="2"/>
      <c r="P111" s="2"/>
      <c r="Q111" s="2">
        <v>35.67</v>
      </c>
      <c r="R111" s="2"/>
      <c r="S111" s="2"/>
      <c r="T111" s="2">
        <v>40.47</v>
      </c>
      <c r="U111" s="2"/>
      <c r="V111" s="2"/>
      <c r="W111" s="2">
        <v>44.22</v>
      </c>
      <c r="X111" s="2"/>
      <c r="Y111" s="2"/>
      <c r="Z111" s="2">
        <v>48.34</v>
      </c>
      <c r="AA111" s="2"/>
      <c r="AB111" s="2">
        <v>45.51</v>
      </c>
      <c r="AC111" s="2"/>
      <c r="AD111" s="2"/>
      <c r="AE111" s="2"/>
      <c r="AF111" s="2"/>
      <c r="AG111" s="2"/>
      <c r="AH111" s="2"/>
    </row>
    <row r="112" spans="1:34" x14ac:dyDescent="0.2">
      <c r="A112" s="2" t="s">
        <v>158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>
        <v>24.85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x14ac:dyDescent="0.2">
      <c r="A113" s="2" t="s">
        <v>159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x14ac:dyDescent="0.2">
      <c r="A114" s="2" t="s">
        <v>160</v>
      </c>
      <c r="B114" s="2"/>
      <c r="C114" s="2"/>
      <c r="D114" s="2"/>
      <c r="E114" s="2"/>
      <c r="F114" s="2"/>
      <c r="G114" s="2"/>
      <c r="H114" s="2"/>
      <c r="I114" s="2"/>
      <c r="J114" s="2"/>
      <c r="K114" s="2">
        <v>36.06</v>
      </c>
      <c r="L114" s="2"/>
      <c r="M114" s="2"/>
      <c r="N114" s="2"/>
      <c r="O114" s="2"/>
      <c r="P114" s="2">
        <v>43.36</v>
      </c>
      <c r="Q114" s="2"/>
      <c r="R114" s="2"/>
      <c r="S114" s="2"/>
      <c r="T114" s="2"/>
      <c r="U114" s="2">
        <v>36.42</v>
      </c>
      <c r="V114" s="2"/>
      <c r="W114" s="2"/>
      <c r="X114" s="2"/>
      <c r="Y114" s="2"/>
      <c r="Z114" s="2"/>
      <c r="AA114" s="2">
        <v>38.869999999999997</v>
      </c>
      <c r="AB114" s="2"/>
      <c r="AC114" s="2"/>
      <c r="AD114" s="2">
        <v>37.72</v>
      </c>
      <c r="AE114" s="2"/>
      <c r="AF114" s="2">
        <v>33.82</v>
      </c>
      <c r="AG114" s="2"/>
      <c r="AH114" s="2">
        <v>35.43</v>
      </c>
    </row>
    <row r="115" spans="1:34" x14ac:dyDescent="0.2">
      <c r="A115" s="2" t="s">
        <v>161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>
        <v>25.74</v>
      </c>
      <c r="M115" s="2"/>
      <c r="N115" s="2"/>
      <c r="O115" s="2"/>
      <c r="P115" s="2"/>
      <c r="Q115" s="2">
        <v>32.67</v>
      </c>
      <c r="R115" s="2"/>
      <c r="S115" s="2"/>
      <c r="T115" s="2">
        <v>35.32</v>
      </c>
      <c r="U115" s="2"/>
      <c r="V115" s="2"/>
      <c r="W115" s="2"/>
      <c r="X115" s="2"/>
      <c r="Y115" s="2">
        <v>41.11</v>
      </c>
      <c r="Z115" s="2">
        <v>34.950000000000003</v>
      </c>
      <c r="AA115" s="2">
        <v>33.85</v>
      </c>
      <c r="AB115" s="2">
        <v>32.25</v>
      </c>
      <c r="AC115" s="2"/>
      <c r="AD115" s="2">
        <v>30.76</v>
      </c>
      <c r="AE115" s="2">
        <v>30.88</v>
      </c>
      <c r="AF115" s="2">
        <v>29.33</v>
      </c>
      <c r="AG115" s="2">
        <v>29.04</v>
      </c>
      <c r="AH115" s="2"/>
    </row>
    <row r="116" spans="1:34" x14ac:dyDescent="0.2">
      <c r="A116" s="2" t="s">
        <v>162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>
        <v>57.46</v>
      </c>
      <c r="Q116" s="2"/>
      <c r="R116" s="2">
        <v>42.07</v>
      </c>
      <c r="S116" s="2"/>
      <c r="T116" s="2"/>
      <c r="U116" s="2">
        <v>42.51</v>
      </c>
      <c r="V116" s="2"/>
      <c r="W116" s="2"/>
      <c r="X116" s="2"/>
      <c r="Y116" s="2"/>
      <c r="Z116" s="2"/>
      <c r="AA116" s="2"/>
      <c r="AB116" s="2"/>
      <c r="AC116" s="2">
        <v>47.68</v>
      </c>
      <c r="AD116" s="2"/>
      <c r="AE116" s="2"/>
      <c r="AF116" s="2"/>
      <c r="AG116" s="2"/>
      <c r="AH116" s="2"/>
    </row>
    <row r="117" spans="1:34" x14ac:dyDescent="0.2">
      <c r="A117" s="2" t="s">
        <v>163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x14ac:dyDescent="0.2">
      <c r="A118" s="2" t="s">
        <v>164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27" x14ac:dyDescent="0.2">
      <c r="A119" s="2" t="s">
        <v>165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>
        <v>31.59</v>
      </c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53" x14ac:dyDescent="0.2">
      <c r="A120" s="2" t="s">
        <v>166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x14ac:dyDescent="0.2">
      <c r="A121" s="2" t="s">
        <v>167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x14ac:dyDescent="0.2">
      <c r="A122" s="2" t="s">
        <v>168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27" x14ac:dyDescent="0.2">
      <c r="A123" s="2" t="s">
        <v>169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>
        <v>26.01</v>
      </c>
      <c r="M123" s="2"/>
      <c r="N123" s="2"/>
      <c r="O123" s="2"/>
      <c r="P123" s="2"/>
      <c r="Q123" s="2">
        <v>53.7</v>
      </c>
      <c r="R123" s="2"/>
      <c r="S123" s="2"/>
      <c r="T123" s="2"/>
      <c r="U123" s="2"/>
      <c r="V123" s="2">
        <v>35.979999999999997</v>
      </c>
      <c r="W123" s="2"/>
      <c r="X123" s="2"/>
      <c r="Y123" s="2"/>
      <c r="Z123" s="2">
        <v>31.67</v>
      </c>
      <c r="AA123" s="2"/>
      <c r="AB123" s="2">
        <v>34.78</v>
      </c>
      <c r="AC123" s="2">
        <v>39.49</v>
      </c>
      <c r="AD123" s="2">
        <v>38.69</v>
      </c>
      <c r="AE123" s="2">
        <v>33.43</v>
      </c>
      <c r="AF123" s="2">
        <v>37.29</v>
      </c>
      <c r="AG123" s="2">
        <v>36.19</v>
      </c>
      <c r="AH123" s="2"/>
    </row>
    <row r="124" spans="1:34" x14ac:dyDescent="0.2">
      <c r="A124" s="2" t="s">
        <v>170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>
        <v>30.43</v>
      </c>
      <c r="Q124" s="2"/>
      <c r="R124" s="2"/>
      <c r="S124" s="2"/>
      <c r="T124" s="2"/>
      <c r="U124" s="2">
        <v>34.909999999999997</v>
      </c>
      <c r="V124" s="2"/>
      <c r="W124" s="2"/>
      <c r="X124" s="2"/>
      <c r="Y124" s="2"/>
      <c r="Z124" s="2">
        <v>32.630000000000003</v>
      </c>
      <c r="AA124" s="2"/>
      <c r="AB124" s="2"/>
      <c r="AC124" s="2"/>
      <c r="AD124" s="2"/>
      <c r="AE124" s="2"/>
      <c r="AF124" s="2">
        <v>36.74</v>
      </c>
      <c r="AG124" s="2"/>
      <c r="AH124" s="2"/>
    </row>
    <row r="125" spans="1:34" x14ac:dyDescent="0.2">
      <c r="A125" s="2" t="s">
        <v>171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>
        <v>22.49</v>
      </c>
      <c r="M125" s="2"/>
      <c r="N125" s="2"/>
      <c r="O125" s="2"/>
      <c r="P125" s="2"/>
      <c r="Q125" s="2">
        <v>26.99</v>
      </c>
      <c r="R125" s="2"/>
      <c r="S125" s="2">
        <v>30.98</v>
      </c>
      <c r="T125" s="2">
        <v>31.65</v>
      </c>
      <c r="U125" s="2">
        <v>31.72</v>
      </c>
      <c r="V125" s="2">
        <v>33.520000000000003</v>
      </c>
      <c r="W125" s="2"/>
      <c r="X125" s="2"/>
      <c r="Y125" s="2"/>
      <c r="Z125" s="2">
        <v>35.909999999999997</v>
      </c>
      <c r="AA125" s="2">
        <v>37.659999999999997</v>
      </c>
      <c r="AB125" s="2">
        <v>35.729999999999997</v>
      </c>
      <c r="AC125" s="2"/>
      <c r="AD125" s="2"/>
      <c r="AE125" s="2">
        <v>36.270000000000003</v>
      </c>
      <c r="AF125" s="2">
        <v>36.61</v>
      </c>
      <c r="AG125" s="2"/>
      <c r="AH125" s="2"/>
    </row>
    <row r="126" spans="1:34" x14ac:dyDescent="0.2">
      <c r="A126" s="2" t="s">
        <v>172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x14ac:dyDescent="0.2">
      <c r="A127" s="2" t="s">
        <v>173</v>
      </c>
      <c r="B127" s="2"/>
      <c r="C127" s="2"/>
      <c r="D127" s="2"/>
      <c r="E127" s="2"/>
      <c r="F127" s="2"/>
      <c r="G127" s="2"/>
      <c r="H127" s="2"/>
      <c r="I127" s="2"/>
      <c r="J127" s="2"/>
      <c r="K127" s="2">
        <v>56.02</v>
      </c>
      <c r="L127" s="2"/>
      <c r="M127" s="2"/>
      <c r="N127" s="2"/>
      <c r="O127" s="2"/>
      <c r="P127" s="2"/>
      <c r="Q127" s="2">
        <v>57.94</v>
      </c>
      <c r="R127" s="2">
        <v>63.16</v>
      </c>
      <c r="S127" s="2"/>
      <c r="T127" s="2"/>
      <c r="U127" s="2"/>
      <c r="V127" s="2"/>
      <c r="W127" s="2"/>
      <c r="X127" s="2"/>
      <c r="Y127" s="2"/>
      <c r="Z127" s="2"/>
      <c r="AA127" s="2">
        <v>52.5</v>
      </c>
      <c r="AB127" s="2"/>
      <c r="AC127" s="2"/>
      <c r="AD127" s="2"/>
      <c r="AE127" s="2"/>
      <c r="AF127" s="2"/>
      <c r="AG127" s="2"/>
      <c r="AH127" s="2"/>
    </row>
    <row r="128" spans="1:34" x14ac:dyDescent="0.2">
      <c r="A128" s="2" t="s">
        <v>174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>
        <v>38.159999999999997</v>
      </c>
      <c r="AF128" s="2"/>
      <c r="AG128" s="2"/>
      <c r="AH128" s="2"/>
    </row>
    <row r="129" spans="1:34" x14ac:dyDescent="0.2">
      <c r="A129" s="2" t="s">
        <v>175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27" x14ac:dyDescent="0.2">
      <c r="A130" s="2" t="s">
        <v>176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x14ac:dyDescent="0.2">
      <c r="A131" s="2" t="s">
        <v>177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>
        <v>22.48</v>
      </c>
      <c r="M131" s="2"/>
      <c r="N131" s="2"/>
      <c r="O131" s="2"/>
      <c r="P131" s="2"/>
      <c r="Q131" s="2">
        <v>33.64</v>
      </c>
      <c r="R131" s="2"/>
      <c r="S131" s="2"/>
      <c r="T131" s="2">
        <v>32.26</v>
      </c>
      <c r="U131" s="2"/>
      <c r="V131" s="2">
        <v>30.21</v>
      </c>
      <c r="W131" s="2"/>
      <c r="X131" s="2">
        <v>31.85</v>
      </c>
      <c r="Y131" s="2">
        <v>32.4</v>
      </c>
      <c r="Z131" s="2">
        <v>32.33</v>
      </c>
      <c r="AA131" s="2"/>
      <c r="AB131" s="2">
        <v>35.81</v>
      </c>
      <c r="AC131" s="2"/>
      <c r="AD131" s="2"/>
      <c r="AE131" s="2"/>
      <c r="AF131" s="2">
        <v>37.57</v>
      </c>
      <c r="AG131" s="2"/>
      <c r="AH131" s="2"/>
    </row>
    <row r="132" spans="1:34" x14ac:dyDescent="0.2">
      <c r="A132" s="2" t="s">
        <v>13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>
        <v>30.76</v>
      </c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27" x14ac:dyDescent="0.2">
      <c r="A133" s="2" t="s">
        <v>178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27" x14ac:dyDescent="0.2">
      <c r="A134" s="2" t="s">
        <v>179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>
        <v>28.13</v>
      </c>
      <c r="W134" s="2"/>
      <c r="X134" s="2">
        <v>34.44</v>
      </c>
      <c r="Y134" s="2"/>
      <c r="Z134" s="2">
        <v>38.75</v>
      </c>
      <c r="AA134" s="2">
        <v>38.950000000000003</v>
      </c>
      <c r="AB134" s="2">
        <v>38.85</v>
      </c>
      <c r="AC134" s="2">
        <v>39.130000000000003</v>
      </c>
      <c r="AD134" s="2">
        <v>42.78</v>
      </c>
      <c r="AE134" s="2"/>
      <c r="AF134" s="2">
        <v>44.2</v>
      </c>
      <c r="AG134" s="2">
        <v>43.17</v>
      </c>
      <c r="AH134" s="2"/>
    </row>
    <row r="135" spans="1:34" x14ac:dyDescent="0.2">
      <c r="A135" s="2" t="s">
        <v>180</v>
      </c>
      <c r="B135" s="2"/>
      <c r="C135" s="2"/>
      <c r="D135" s="2">
        <v>46.85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>
        <v>46.12</v>
      </c>
      <c r="R135" s="2"/>
      <c r="S135" s="2"/>
      <c r="T135" s="2"/>
      <c r="U135" s="2">
        <v>39.159999999999997</v>
      </c>
      <c r="V135" s="2"/>
      <c r="W135" s="2">
        <v>41.81</v>
      </c>
      <c r="X135" s="2"/>
      <c r="Y135" s="2">
        <v>47.47</v>
      </c>
      <c r="Z135" s="2"/>
      <c r="AA135" s="2"/>
      <c r="AB135" s="2"/>
      <c r="AC135" s="2">
        <v>47.24</v>
      </c>
      <c r="AD135" s="2"/>
      <c r="AE135" s="2"/>
      <c r="AF135" s="2"/>
      <c r="AG135" s="2"/>
      <c r="AH135" s="2">
        <v>44.11</v>
      </c>
    </row>
    <row r="136" spans="1:34" x14ac:dyDescent="0.2">
      <c r="A136" s="2" t="s">
        <v>181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>
        <v>50.31</v>
      </c>
      <c r="W136" s="2"/>
      <c r="X136" s="2"/>
      <c r="Y136" s="2"/>
      <c r="Z136" s="2"/>
      <c r="AA136" s="2"/>
      <c r="AB136" s="2">
        <v>39.020000000000003</v>
      </c>
      <c r="AC136" s="2"/>
      <c r="AD136" s="2"/>
      <c r="AE136" s="2"/>
      <c r="AF136" s="2"/>
      <c r="AG136" s="2"/>
      <c r="AH136" s="2"/>
    </row>
    <row r="137" spans="1:34" x14ac:dyDescent="0.2">
      <c r="A137" s="2" t="s">
        <v>182</v>
      </c>
      <c r="B137" s="2"/>
      <c r="C137" s="2"/>
      <c r="D137" s="2"/>
      <c r="E137" s="2"/>
      <c r="F137" s="2"/>
      <c r="G137" s="2"/>
      <c r="H137" s="2">
        <v>48.63</v>
      </c>
      <c r="I137" s="2"/>
      <c r="J137" s="2"/>
      <c r="K137" s="2">
        <v>47.04</v>
      </c>
      <c r="L137" s="2"/>
      <c r="M137" s="2">
        <v>46.17</v>
      </c>
      <c r="N137" s="2"/>
      <c r="O137" s="2"/>
      <c r="P137" s="2">
        <v>47.65</v>
      </c>
      <c r="Q137" s="2"/>
      <c r="R137" s="2"/>
      <c r="S137" s="2">
        <v>48.52</v>
      </c>
      <c r="T137" s="2"/>
      <c r="U137" s="2">
        <v>49.15</v>
      </c>
      <c r="V137" s="2"/>
      <c r="W137" s="2"/>
      <c r="X137" s="2"/>
      <c r="Y137" s="2"/>
      <c r="Z137" s="2"/>
      <c r="AA137" s="2"/>
      <c r="AB137" s="2">
        <v>37.909999999999997</v>
      </c>
      <c r="AC137" s="2"/>
      <c r="AD137" s="2"/>
      <c r="AE137" s="2">
        <v>46</v>
      </c>
      <c r="AF137" s="2"/>
      <c r="AG137" s="2">
        <v>46.21</v>
      </c>
      <c r="AH137" s="2"/>
    </row>
    <row r="138" spans="1:34" x14ac:dyDescent="0.2">
      <c r="A138" s="2" t="s">
        <v>183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>
        <v>63.27</v>
      </c>
      <c r="W138" s="2"/>
      <c r="X138" s="2"/>
      <c r="Y138" s="2"/>
      <c r="Z138" s="2"/>
      <c r="AA138" s="2"/>
      <c r="AB138" s="2">
        <v>37.369999999999997</v>
      </c>
      <c r="AC138" s="2"/>
      <c r="AD138" s="2"/>
      <c r="AE138" s="2"/>
      <c r="AF138" s="2"/>
      <c r="AG138" s="2"/>
      <c r="AH138" s="2"/>
    </row>
    <row r="139" spans="1:34" x14ac:dyDescent="0.2">
      <c r="A139" s="2" t="s">
        <v>184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>
        <v>50.56</v>
      </c>
      <c r="S139" s="2"/>
      <c r="T139" s="2"/>
      <c r="U139" s="2"/>
      <c r="V139" s="2"/>
      <c r="W139" s="2"/>
      <c r="X139" s="2"/>
      <c r="Y139" s="2">
        <v>40.01</v>
      </c>
      <c r="Z139" s="2"/>
      <c r="AA139" s="2"/>
      <c r="AB139" s="2"/>
      <c r="AC139" s="2"/>
      <c r="AD139" s="2">
        <v>38.99</v>
      </c>
      <c r="AE139" s="2"/>
      <c r="AF139" s="2"/>
      <c r="AG139" s="2"/>
      <c r="AH139" s="2">
        <v>33.020000000000003</v>
      </c>
    </row>
    <row r="140" spans="1:34" x14ac:dyDescent="0.2">
      <c r="A140" s="2" t="s">
        <v>185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27" x14ac:dyDescent="0.2">
      <c r="A141" s="2" t="s">
        <v>186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x14ac:dyDescent="0.2">
      <c r="A142" s="2" t="s">
        <v>187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x14ac:dyDescent="0.2">
      <c r="A143" s="2" t="s">
        <v>188</v>
      </c>
      <c r="B143" s="2"/>
      <c r="C143" s="2"/>
      <c r="D143" s="2"/>
      <c r="E143" s="2"/>
      <c r="F143" s="2"/>
      <c r="G143" s="2"/>
      <c r="H143" s="2"/>
      <c r="I143" s="2"/>
      <c r="J143" s="2"/>
      <c r="K143" s="2">
        <v>43.94</v>
      </c>
      <c r="L143" s="2"/>
      <c r="M143" s="2"/>
      <c r="N143" s="2"/>
      <c r="O143" s="2"/>
      <c r="P143" s="2"/>
      <c r="Q143" s="2">
        <v>50.05</v>
      </c>
      <c r="R143" s="2"/>
      <c r="S143" s="2"/>
      <c r="T143" s="2">
        <v>37.29</v>
      </c>
      <c r="U143" s="2"/>
      <c r="V143" s="2"/>
      <c r="W143" s="2"/>
      <c r="X143" s="2">
        <v>39.04</v>
      </c>
      <c r="Y143" s="2"/>
      <c r="Z143" s="2"/>
      <c r="AA143" s="2"/>
      <c r="AB143" s="2">
        <v>41.26</v>
      </c>
      <c r="AC143" s="2"/>
      <c r="AD143" s="2"/>
      <c r="AE143" s="2"/>
      <c r="AF143" s="2">
        <v>40.46</v>
      </c>
      <c r="AG143" s="2"/>
      <c r="AH143" s="2"/>
    </row>
    <row r="144" spans="1:34" x14ac:dyDescent="0.2">
      <c r="A144" s="2" t="s">
        <v>189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x14ac:dyDescent="0.2">
      <c r="A145" s="2" t="s">
        <v>190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x14ac:dyDescent="0.2">
      <c r="A146" s="2" t="s">
        <v>191</v>
      </c>
      <c r="B146" s="2"/>
      <c r="C146" s="2"/>
      <c r="D146" s="2"/>
      <c r="E146" s="2"/>
      <c r="F146" s="2"/>
      <c r="G146" s="2"/>
      <c r="H146" s="2">
        <v>46.26</v>
      </c>
      <c r="I146" s="2"/>
      <c r="J146" s="2"/>
      <c r="K146" s="2"/>
      <c r="L146" s="2"/>
      <c r="M146" s="2"/>
      <c r="N146" s="2"/>
      <c r="O146" s="2"/>
      <c r="P146" s="2">
        <v>51.06</v>
      </c>
      <c r="Q146" s="2"/>
      <c r="R146" s="2">
        <v>51.89</v>
      </c>
      <c r="S146" s="2"/>
      <c r="T146" s="2">
        <v>48.54</v>
      </c>
      <c r="U146" s="2"/>
      <c r="V146" s="2">
        <v>48.99</v>
      </c>
      <c r="W146" s="2"/>
      <c r="X146" s="2">
        <v>51.87</v>
      </c>
      <c r="Y146" s="2"/>
      <c r="Z146" s="2">
        <v>49.68</v>
      </c>
      <c r="AA146" s="2"/>
      <c r="AB146" s="2">
        <v>46.05</v>
      </c>
      <c r="AC146" s="2"/>
      <c r="AD146" s="2">
        <v>48.11</v>
      </c>
      <c r="AE146" s="2"/>
      <c r="AF146" s="2">
        <v>48.28</v>
      </c>
      <c r="AG146" s="2"/>
      <c r="AH146" s="2"/>
    </row>
    <row r="147" spans="1:34" ht="27" x14ac:dyDescent="0.2">
      <c r="A147" s="2" t="s">
        <v>192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>
        <v>61.1</v>
      </c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x14ac:dyDescent="0.2">
      <c r="A148" s="2" t="s">
        <v>193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>
        <v>24.14</v>
      </c>
      <c r="M148" s="2"/>
      <c r="N148" s="2"/>
      <c r="O148" s="2"/>
      <c r="P148" s="2">
        <v>34.32</v>
      </c>
      <c r="Q148" s="2"/>
      <c r="R148" s="2"/>
      <c r="S148" s="2"/>
      <c r="T148" s="2"/>
      <c r="U148" s="2">
        <v>36.9</v>
      </c>
      <c r="V148" s="2">
        <v>39.47</v>
      </c>
      <c r="W148" s="2">
        <v>39.35</v>
      </c>
      <c r="X148" s="2"/>
      <c r="Y148" s="2">
        <v>38.590000000000003</v>
      </c>
      <c r="Z148" s="2">
        <v>36.869999999999997</v>
      </c>
      <c r="AA148" s="2">
        <v>35.549999999999997</v>
      </c>
      <c r="AB148" s="2">
        <v>35.96</v>
      </c>
      <c r="AC148" s="2">
        <v>36.28</v>
      </c>
      <c r="AD148" s="2">
        <v>36.130000000000003</v>
      </c>
      <c r="AE148" s="2">
        <v>35.270000000000003</v>
      </c>
      <c r="AF148" s="2">
        <v>35.299999999999997</v>
      </c>
      <c r="AG148" s="2">
        <v>34.020000000000003</v>
      </c>
      <c r="AH148" s="2">
        <v>33.03</v>
      </c>
    </row>
    <row r="149" spans="1:34" x14ac:dyDescent="0.2">
      <c r="A149" s="2" t="s">
        <v>194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x14ac:dyDescent="0.2">
      <c r="A150" s="2" t="s">
        <v>195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>
        <v>33.200000000000003</v>
      </c>
      <c r="T150" s="2"/>
      <c r="U150" s="2"/>
      <c r="V150" s="2">
        <v>30.27</v>
      </c>
      <c r="W150" s="2"/>
      <c r="X150" s="2"/>
      <c r="Y150" s="2"/>
      <c r="Z150" s="2">
        <v>32.840000000000003</v>
      </c>
      <c r="AA150" s="2"/>
      <c r="AB150" s="2"/>
      <c r="AC150" s="2"/>
      <c r="AD150" s="2"/>
      <c r="AE150" s="2"/>
      <c r="AF150" s="2">
        <v>36.520000000000003</v>
      </c>
      <c r="AG150" s="2"/>
      <c r="AH150" s="2"/>
    </row>
    <row r="151" spans="1:34" x14ac:dyDescent="0.2">
      <c r="A151" s="2" t="s">
        <v>196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>
        <v>30.12</v>
      </c>
      <c r="AD151" s="2">
        <v>29.33</v>
      </c>
      <c r="AE151" s="2">
        <v>30.83</v>
      </c>
      <c r="AF151" s="2">
        <v>29.99</v>
      </c>
      <c r="AG151" s="2"/>
      <c r="AH151" s="2"/>
    </row>
    <row r="152" spans="1:34" x14ac:dyDescent="0.2">
      <c r="A152" s="2" t="s">
        <v>197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x14ac:dyDescent="0.2">
      <c r="A153" s="2" t="s">
        <v>198</v>
      </c>
      <c r="B153" s="2"/>
      <c r="C153" s="2"/>
      <c r="D153" s="2"/>
      <c r="E153" s="2"/>
      <c r="F153" s="2"/>
      <c r="G153" s="2"/>
      <c r="H153" s="2"/>
      <c r="I153" s="2">
        <v>39.19</v>
      </c>
      <c r="J153" s="2"/>
      <c r="K153" s="2"/>
      <c r="L153" s="2"/>
      <c r="M153" s="2"/>
      <c r="N153" s="2"/>
      <c r="O153" s="2">
        <v>39.200000000000003</v>
      </c>
      <c r="P153" s="2"/>
      <c r="Q153" s="2"/>
      <c r="R153" s="2"/>
      <c r="S153" s="2"/>
      <c r="T153" s="2"/>
      <c r="U153" s="2"/>
      <c r="V153" s="2"/>
      <c r="W153" s="2">
        <v>39.46</v>
      </c>
      <c r="X153" s="2"/>
      <c r="Y153" s="2">
        <v>40.630000000000003</v>
      </c>
      <c r="Z153" s="2"/>
      <c r="AA153" s="2"/>
      <c r="AB153" s="2"/>
      <c r="AC153" s="2"/>
      <c r="AD153" s="2"/>
      <c r="AE153" s="2">
        <v>40.880000000000003</v>
      </c>
      <c r="AF153" s="2"/>
      <c r="AG153" s="2"/>
      <c r="AH153" s="2"/>
    </row>
    <row r="154" spans="1:34" ht="27" x14ac:dyDescent="0.2">
      <c r="A154" s="2" t="s">
        <v>199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>
        <v>44.49</v>
      </c>
      <c r="U154" s="2"/>
      <c r="V154" s="2"/>
      <c r="W154" s="2"/>
      <c r="X154" s="2"/>
      <c r="Y154" s="2"/>
      <c r="Z154" s="2"/>
      <c r="AA154" s="2">
        <v>47.11</v>
      </c>
      <c r="AB154" s="2"/>
      <c r="AC154" s="2"/>
      <c r="AD154" s="2"/>
      <c r="AE154" s="2"/>
      <c r="AF154" s="2">
        <v>45.66</v>
      </c>
      <c r="AG154" s="2"/>
      <c r="AH154" s="2"/>
    </row>
    <row r="155" spans="1:34" x14ac:dyDescent="0.2">
      <c r="A155" s="2" t="s">
        <v>200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x14ac:dyDescent="0.2">
      <c r="A156" s="2" t="s">
        <v>201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>
        <v>74.33</v>
      </c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>
        <v>63.9</v>
      </c>
      <c r="AC156" s="2"/>
      <c r="AD156" s="2"/>
      <c r="AE156" s="2"/>
      <c r="AF156" s="2"/>
      <c r="AG156" s="2"/>
      <c r="AH156" s="2"/>
    </row>
    <row r="157" spans="1:34" x14ac:dyDescent="0.2">
      <c r="A157" s="2" t="s">
        <v>202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x14ac:dyDescent="0.2">
      <c r="A158" s="2" t="s">
        <v>203</v>
      </c>
      <c r="B158" s="2"/>
      <c r="C158" s="2"/>
      <c r="D158" s="2"/>
      <c r="E158" s="2"/>
      <c r="F158" s="2"/>
      <c r="G158" s="2"/>
      <c r="H158" s="2"/>
      <c r="I158" s="2">
        <v>30.06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>
        <v>35.229999999999997</v>
      </c>
      <c r="U158" s="2"/>
      <c r="V158" s="2"/>
      <c r="W158" s="2"/>
      <c r="X158" s="2"/>
      <c r="Y158" s="2"/>
      <c r="Z158" s="2"/>
      <c r="AA158" s="2">
        <v>43.83</v>
      </c>
      <c r="AB158" s="2"/>
      <c r="AC158" s="2"/>
      <c r="AD158" s="2"/>
      <c r="AE158" s="2"/>
      <c r="AF158" s="2"/>
      <c r="AG158" s="2"/>
      <c r="AH158" s="2">
        <v>32.82</v>
      </c>
    </row>
    <row r="159" spans="1:34" x14ac:dyDescent="0.2">
      <c r="A159" s="2" t="s">
        <v>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>
        <v>30.9</v>
      </c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27" x14ac:dyDescent="0.2">
      <c r="A160" s="2" t="s">
        <v>204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27" x14ac:dyDescent="0.2">
      <c r="A161" s="2" t="s">
        <v>205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27" x14ac:dyDescent="0.2">
      <c r="A162" s="2" t="s">
        <v>206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>
        <v>36.17</v>
      </c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ht="27" x14ac:dyDescent="0.2">
      <c r="A163" s="2" t="s">
        <v>207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x14ac:dyDescent="0.2">
      <c r="A164" s="2" t="s">
        <v>208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>
        <v>50.41</v>
      </c>
      <c r="R164" s="2"/>
      <c r="S164" s="2"/>
      <c r="T164" s="2"/>
      <c r="U164" s="2"/>
      <c r="V164" s="2">
        <v>45.24</v>
      </c>
      <c r="W164" s="2"/>
      <c r="X164" s="2"/>
      <c r="Y164" s="2">
        <v>43.06</v>
      </c>
      <c r="Z164" s="2"/>
      <c r="AA164" s="2"/>
      <c r="AB164" s="2"/>
      <c r="AC164" s="2">
        <v>40.47</v>
      </c>
      <c r="AD164" s="2"/>
      <c r="AE164" s="2"/>
      <c r="AF164" s="2"/>
      <c r="AG164" s="2"/>
      <c r="AH164" s="2"/>
    </row>
    <row r="165" spans="1:34" x14ac:dyDescent="0.2">
      <c r="A165" s="2" t="s">
        <v>209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>
        <v>36.1</v>
      </c>
      <c r="Q165" s="2"/>
      <c r="R165" s="2">
        <v>41.53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>
        <v>43.89</v>
      </c>
      <c r="AD165" s="2"/>
      <c r="AE165" s="2"/>
      <c r="AF165" s="2">
        <v>34.549999999999997</v>
      </c>
      <c r="AG165" s="2"/>
      <c r="AH165" s="2"/>
    </row>
    <row r="166" spans="1:34" x14ac:dyDescent="0.2">
      <c r="A166" s="2" t="s">
        <v>210</v>
      </c>
      <c r="B166" s="2"/>
      <c r="C166" s="2"/>
      <c r="D166" s="2"/>
      <c r="E166" s="2"/>
      <c r="F166" s="2"/>
      <c r="G166" s="2"/>
      <c r="H166" s="2"/>
      <c r="I166" s="2"/>
      <c r="J166" s="2">
        <v>38.68</v>
      </c>
      <c r="K166" s="2"/>
      <c r="L166" s="2"/>
      <c r="M166" s="2"/>
      <c r="N166" s="2"/>
      <c r="O166" s="2"/>
      <c r="P166" s="2">
        <v>44.95</v>
      </c>
      <c r="Q166" s="2"/>
      <c r="R166" s="2"/>
      <c r="S166" s="2"/>
      <c r="T166" s="2">
        <v>46.5</v>
      </c>
      <c r="U166" s="2"/>
      <c r="V166" s="2"/>
      <c r="W166" s="2"/>
      <c r="X166" s="2"/>
      <c r="Y166" s="2"/>
      <c r="Z166" s="2"/>
      <c r="AA166" s="2"/>
      <c r="AB166" s="2">
        <v>42.93</v>
      </c>
      <c r="AC166" s="2"/>
      <c r="AD166" s="2"/>
      <c r="AE166" s="2"/>
      <c r="AF166" s="2"/>
      <c r="AG166" s="2"/>
      <c r="AH166" s="2">
        <v>48.83</v>
      </c>
    </row>
    <row r="167" spans="1:34" x14ac:dyDescent="0.2">
      <c r="A167" s="2" t="s">
        <v>211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ht="27" x14ac:dyDescent="0.2">
      <c r="A168" s="2" t="s">
        <v>212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ht="27" x14ac:dyDescent="0.2">
      <c r="A169" s="2" t="s">
        <v>213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ht="40" x14ac:dyDescent="0.2">
      <c r="A170" s="2" t="s">
        <v>214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x14ac:dyDescent="0.2">
      <c r="A171" s="2" t="s">
        <v>14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>
        <v>25.79</v>
      </c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x14ac:dyDescent="0.2">
      <c r="A172" s="2" t="s">
        <v>215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x14ac:dyDescent="0.2">
      <c r="A173" s="2" t="s">
        <v>216</v>
      </c>
      <c r="B173" s="2"/>
      <c r="C173" s="2"/>
      <c r="D173" s="2"/>
      <c r="E173" s="2"/>
      <c r="F173" s="2"/>
      <c r="G173" s="2"/>
      <c r="H173" s="2"/>
      <c r="I173" s="2"/>
      <c r="J173" s="2"/>
      <c r="K173" s="2">
        <v>33.35</v>
      </c>
      <c r="L173" s="2"/>
      <c r="M173" s="2"/>
      <c r="N173" s="2"/>
      <c r="O173" s="2">
        <v>33.229999999999997</v>
      </c>
      <c r="P173" s="2"/>
      <c r="Q173" s="2"/>
      <c r="R173" s="2"/>
      <c r="S173" s="2"/>
      <c r="T173" s="2"/>
      <c r="U173" s="2">
        <v>28.65</v>
      </c>
      <c r="V173" s="2"/>
      <c r="W173" s="2">
        <v>33.020000000000003</v>
      </c>
      <c r="X173" s="2"/>
      <c r="Y173" s="2"/>
      <c r="Z173" s="2">
        <v>30.39</v>
      </c>
      <c r="AA173" s="2"/>
      <c r="AB173" s="2"/>
      <c r="AC173" s="2">
        <v>31.18</v>
      </c>
      <c r="AD173" s="2">
        <v>32.74</v>
      </c>
      <c r="AE173" s="2"/>
      <c r="AF173" s="2">
        <v>30.02</v>
      </c>
      <c r="AG173" s="2"/>
      <c r="AH173" s="2"/>
    </row>
    <row r="174" spans="1:34" x14ac:dyDescent="0.2">
      <c r="A174" s="2" t="s">
        <v>217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x14ac:dyDescent="0.2">
      <c r="A175" s="2" t="s">
        <v>218</v>
      </c>
      <c r="B175" s="2"/>
      <c r="C175" s="2">
        <v>48.74</v>
      </c>
      <c r="D175" s="2"/>
      <c r="E175" s="2"/>
      <c r="F175" s="2"/>
      <c r="G175" s="2"/>
      <c r="H175" s="2"/>
      <c r="I175" s="2"/>
      <c r="J175" s="2"/>
      <c r="K175" s="2"/>
      <c r="L175" s="2"/>
      <c r="M175" s="2">
        <v>58.91</v>
      </c>
      <c r="N175" s="2"/>
      <c r="O175" s="2">
        <v>58.19</v>
      </c>
      <c r="P175" s="2"/>
      <c r="Q175" s="2"/>
      <c r="R175" s="2"/>
      <c r="S175" s="2">
        <v>57.81</v>
      </c>
      <c r="T175" s="2"/>
      <c r="U175" s="2">
        <v>58.26</v>
      </c>
      <c r="V175" s="2">
        <v>57.56</v>
      </c>
      <c r="W175" s="2"/>
      <c r="X175" s="2"/>
      <c r="Y175" s="2">
        <v>57.3</v>
      </c>
      <c r="Z175" s="2">
        <v>56.64</v>
      </c>
      <c r="AA175" s="2">
        <v>56.31</v>
      </c>
      <c r="AB175" s="2">
        <v>55</v>
      </c>
      <c r="AC175" s="2">
        <v>54</v>
      </c>
      <c r="AD175" s="2">
        <v>55.06</v>
      </c>
      <c r="AE175" s="2"/>
      <c r="AF175" s="2"/>
      <c r="AG175" s="2">
        <v>52.03</v>
      </c>
      <c r="AH175" s="2">
        <v>51.92</v>
      </c>
    </row>
    <row r="176" spans="1:34" ht="27" x14ac:dyDescent="0.2">
      <c r="A176" s="2" t="s">
        <v>219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>
        <v>50.88</v>
      </c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x14ac:dyDescent="0.2">
      <c r="A177" s="2" t="s">
        <v>220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>
        <v>40.840000000000003</v>
      </c>
      <c r="O177" s="2"/>
      <c r="P177" s="2"/>
      <c r="Q177" s="2"/>
      <c r="R177" s="2"/>
      <c r="S177" s="2">
        <v>58.17</v>
      </c>
      <c r="T177" s="2"/>
      <c r="U177" s="2"/>
      <c r="V177" s="2">
        <v>56.68</v>
      </c>
      <c r="W177" s="2">
        <v>56.95</v>
      </c>
      <c r="X177" s="2"/>
      <c r="Y177" s="2">
        <v>56.15</v>
      </c>
      <c r="Z177" s="2">
        <v>56.67</v>
      </c>
      <c r="AA177" s="2">
        <v>56.88</v>
      </c>
      <c r="AB177" s="2">
        <v>54</v>
      </c>
      <c r="AC177" s="2">
        <v>52.45</v>
      </c>
      <c r="AD177" s="2">
        <v>54.85</v>
      </c>
      <c r="AE177" s="2">
        <v>53.31</v>
      </c>
      <c r="AF177" s="2">
        <v>52.05</v>
      </c>
      <c r="AG177" s="2">
        <v>51.04</v>
      </c>
      <c r="AH177" s="2">
        <v>52.42</v>
      </c>
    </row>
    <row r="178" spans="1:34" x14ac:dyDescent="0.2">
      <c r="A178" s="2" t="s">
        <v>221</v>
      </c>
      <c r="B178" s="2"/>
      <c r="C178" s="2"/>
      <c r="D178" s="2"/>
      <c r="E178" s="2"/>
      <c r="F178" s="2"/>
      <c r="G178" s="2"/>
      <c r="H178" s="2"/>
      <c r="I178" s="2"/>
      <c r="J178" s="2">
        <v>45.72</v>
      </c>
      <c r="K178" s="2"/>
      <c r="L178" s="2"/>
      <c r="M178" s="2"/>
      <c r="N178" s="2"/>
      <c r="O178" s="2"/>
      <c r="P178" s="2"/>
      <c r="Q178" s="2"/>
      <c r="R178" s="2">
        <v>44.87</v>
      </c>
      <c r="S178" s="2"/>
      <c r="T178" s="2"/>
      <c r="U178" s="2">
        <v>34.78</v>
      </c>
      <c r="V178" s="2">
        <v>56.17</v>
      </c>
      <c r="W178" s="2">
        <v>56.66</v>
      </c>
      <c r="X178" s="2">
        <v>50.75</v>
      </c>
      <c r="Y178" s="2">
        <v>54.06</v>
      </c>
      <c r="Z178" s="2">
        <v>55.64</v>
      </c>
      <c r="AA178" s="2">
        <v>55.22</v>
      </c>
      <c r="AB178" s="2">
        <v>50.34</v>
      </c>
      <c r="AC178" s="2">
        <v>51.11</v>
      </c>
      <c r="AD178" s="2">
        <v>50.87</v>
      </c>
      <c r="AE178" s="2">
        <v>51.65</v>
      </c>
      <c r="AF178" s="2">
        <v>48.95</v>
      </c>
      <c r="AG178" s="2">
        <v>49.05</v>
      </c>
      <c r="AH178" s="2">
        <v>48.14</v>
      </c>
    </row>
    <row r="179" spans="1:34" x14ac:dyDescent="0.2">
      <c r="A179" s="2" t="s">
        <v>222</v>
      </c>
      <c r="B179" s="2"/>
      <c r="C179" s="2"/>
      <c r="D179" s="2"/>
      <c r="E179" s="2"/>
      <c r="F179" s="2"/>
      <c r="G179" s="2"/>
      <c r="H179" s="2"/>
      <c r="I179" s="2">
        <v>41.04</v>
      </c>
      <c r="J179" s="2"/>
      <c r="K179" s="2"/>
      <c r="L179" s="2">
        <v>40.630000000000003</v>
      </c>
      <c r="M179" s="2"/>
      <c r="N179" s="2"/>
      <c r="O179" s="2">
        <v>43.82</v>
      </c>
      <c r="P179" s="2"/>
      <c r="Q179" s="2"/>
      <c r="R179" s="2">
        <v>42.89</v>
      </c>
      <c r="S179" s="2"/>
      <c r="T179" s="2"/>
      <c r="U179" s="2">
        <v>46.16</v>
      </c>
      <c r="V179" s="2"/>
      <c r="W179" s="2"/>
      <c r="X179" s="2">
        <v>46.09</v>
      </c>
      <c r="Y179" s="2"/>
      <c r="Z179" s="2"/>
      <c r="AA179" s="2">
        <v>44.48</v>
      </c>
      <c r="AB179" s="2"/>
      <c r="AC179" s="2"/>
      <c r="AD179" s="2">
        <v>44.04</v>
      </c>
      <c r="AE179" s="2"/>
      <c r="AF179" s="2"/>
      <c r="AG179" s="2">
        <v>42.98</v>
      </c>
      <c r="AH179" s="2"/>
    </row>
    <row r="180" spans="1:34" x14ac:dyDescent="0.2">
      <c r="A180" s="2" t="s">
        <v>223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x14ac:dyDescent="0.2">
      <c r="A181" s="2" t="s">
        <v>224</v>
      </c>
      <c r="B181" s="2"/>
      <c r="C181" s="2"/>
      <c r="D181" s="2"/>
      <c r="E181" s="2"/>
      <c r="F181" s="2"/>
      <c r="G181" s="2"/>
      <c r="H181" s="2"/>
      <c r="I181" s="2">
        <v>25.16</v>
      </c>
      <c r="J181" s="2"/>
      <c r="K181" s="2">
        <v>25.53</v>
      </c>
      <c r="L181" s="2"/>
      <c r="M181" s="2">
        <v>26.89</v>
      </c>
      <c r="N181" s="2"/>
      <c r="O181" s="2"/>
      <c r="P181" s="2">
        <v>26.7</v>
      </c>
      <c r="Q181" s="2">
        <v>32.32</v>
      </c>
      <c r="R181" s="2"/>
      <c r="S181" s="2"/>
      <c r="T181" s="2">
        <v>32.659999999999997</v>
      </c>
      <c r="U181" s="2"/>
      <c r="V181" s="2">
        <v>32.85</v>
      </c>
      <c r="W181" s="2">
        <v>33.08</v>
      </c>
      <c r="X181" s="2">
        <v>32.93</v>
      </c>
      <c r="Y181" s="2">
        <v>32.840000000000003</v>
      </c>
      <c r="Z181" s="2">
        <v>34.049999999999997</v>
      </c>
      <c r="AA181" s="2"/>
      <c r="AB181" s="2">
        <v>35.880000000000003</v>
      </c>
      <c r="AC181" s="2">
        <v>34.92</v>
      </c>
      <c r="AD181" s="2">
        <v>34.130000000000003</v>
      </c>
      <c r="AE181" s="2">
        <v>34.020000000000003</v>
      </c>
      <c r="AF181" s="2">
        <v>34.21</v>
      </c>
      <c r="AG181" s="2">
        <v>34.07</v>
      </c>
      <c r="AH181" s="2"/>
    </row>
    <row r="182" spans="1:34" x14ac:dyDescent="0.2">
      <c r="A182" s="2" t="s">
        <v>19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>
        <v>38.450000000000003</v>
      </c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x14ac:dyDescent="0.2">
      <c r="A183" s="2" t="s">
        <v>225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x14ac:dyDescent="0.2">
      <c r="A184" s="2" t="s">
        <v>226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>
        <v>41.1</v>
      </c>
      <c r="AF184" s="2"/>
      <c r="AG184" s="2"/>
      <c r="AH184" s="2"/>
    </row>
    <row r="185" spans="1:34" x14ac:dyDescent="0.2">
      <c r="A185" s="2" t="s">
        <v>227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x14ac:dyDescent="0.2">
      <c r="A186" s="2" t="s">
        <v>228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>
        <v>23.31</v>
      </c>
      <c r="N186" s="2"/>
      <c r="O186" s="2"/>
      <c r="P186" s="2">
        <v>25.46</v>
      </c>
      <c r="Q186" s="2"/>
      <c r="R186" s="2">
        <v>28.2</v>
      </c>
      <c r="S186" s="2"/>
      <c r="T186" s="2"/>
      <c r="U186" s="2"/>
      <c r="V186" s="2">
        <v>29.44</v>
      </c>
      <c r="W186" s="2"/>
      <c r="X186" s="2">
        <v>30.25</v>
      </c>
      <c r="Y186" s="2">
        <v>30.57</v>
      </c>
      <c r="Z186" s="2">
        <v>31.46</v>
      </c>
      <c r="AA186" s="2">
        <v>31.06</v>
      </c>
      <c r="AB186" s="2">
        <v>31.66</v>
      </c>
      <c r="AC186" s="2">
        <v>31.57</v>
      </c>
      <c r="AD186" s="2">
        <v>32.11</v>
      </c>
      <c r="AE186" s="2">
        <v>32.1</v>
      </c>
      <c r="AF186" s="2">
        <v>31.15</v>
      </c>
      <c r="AG186" s="2">
        <v>30</v>
      </c>
      <c r="AH186" s="2"/>
    </row>
    <row r="187" spans="1:34" x14ac:dyDescent="0.2">
      <c r="A187" s="2" t="s">
        <v>229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>
        <v>23.8</v>
      </c>
      <c r="M187" s="2"/>
      <c r="N187" s="2"/>
      <c r="O187" s="2"/>
      <c r="P187" s="2"/>
      <c r="Q187" s="2">
        <v>48.38</v>
      </c>
      <c r="R187" s="2"/>
      <c r="S187" s="2"/>
      <c r="T187" s="2">
        <v>46.11</v>
      </c>
      <c r="U187" s="2"/>
      <c r="V187" s="2"/>
      <c r="W187" s="2">
        <v>37.479999999999997</v>
      </c>
      <c r="X187" s="2"/>
      <c r="Y187" s="2">
        <v>39.6</v>
      </c>
      <c r="Z187" s="2">
        <v>35.700000000000003</v>
      </c>
      <c r="AA187" s="2">
        <v>37.26</v>
      </c>
      <c r="AB187" s="2">
        <v>37.14</v>
      </c>
      <c r="AC187" s="2">
        <v>37.51</v>
      </c>
      <c r="AD187" s="2">
        <v>42.13</v>
      </c>
      <c r="AE187" s="2">
        <v>43.71</v>
      </c>
      <c r="AF187" s="2">
        <v>42.27</v>
      </c>
      <c r="AG187" s="2">
        <v>40.11</v>
      </c>
      <c r="AH187" s="2"/>
    </row>
    <row r="188" spans="1:34" x14ac:dyDescent="0.2">
      <c r="A188" s="2" t="s">
        <v>230</v>
      </c>
      <c r="B188" s="2"/>
      <c r="C188" s="2"/>
      <c r="D188" s="2"/>
      <c r="E188" s="2"/>
      <c r="F188" s="2"/>
      <c r="G188" s="2"/>
      <c r="H188" s="2"/>
      <c r="I188" s="2">
        <v>28.9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>
        <v>51.51</v>
      </c>
      <c r="Y188" s="2"/>
      <c r="Z188" s="2"/>
      <c r="AA188" s="2"/>
      <c r="AB188" s="2"/>
      <c r="AC188" s="2"/>
      <c r="AD188" s="2">
        <v>53.09</v>
      </c>
      <c r="AE188" s="2"/>
      <c r="AF188" s="2"/>
      <c r="AG188" s="2"/>
      <c r="AH188" s="2"/>
    </row>
    <row r="189" spans="1:34" ht="27" x14ac:dyDescent="0.2">
      <c r="A189" s="2" t="s">
        <v>231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x14ac:dyDescent="0.2">
      <c r="A190" s="2" t="s">
        <v>232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27" x14ac:dyDescent="0.2">
      <c r="A191" s="2" t="s">
        <v>233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x14ac:dyDescent="0.2">
      <c r="A192" s="2" t="s">
        <v>234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>
        <v>42.58</v>
      </c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x14ac:dyDescent="0.2">
      <c r="A193" s="2" t="s">
        <v>235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ht="40" x14ac:dyDescent="0.2">
      <c r="A194" s="2" t="s">
        <v>236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ht="27" x14ac:dyDescent="0.2">
      <c r="A195" s="2" t="s">
        <v>237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x14ac:dyDescent="0.2">
      <c r="A196" s="2" t="s">
        <v>238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x14ac:dyDescent="0.2">
      <c r="A197" s="2" t="s">
        <v>239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ht="27" x14ac:dyDescent="0.2">
      <c r="A198" s="2" t="s">
        <v>240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>
        <v>50.82</v>
      </c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ht="27" x14ac:dyDescent="0.2">
      <c r="A199" s="2" t="s">
        <v>241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x14ac:dyDescent="0.2">
      <c r="A200" s="2" t="s">
        <v>242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>
        <v>54.14</v>
      </c>
      <c r="P200" s="2"/>
      <c r="Q200" s="2"/>
      <c r="R200" s="2">
        <v>41.44</v>
      </c>
      <c r="S200" s="2"/>
      <c r="T200" s="2"/>
      <c r="U200" s="2"/>
      <c r="V200" s="2"/>
      <c r="W200" s="2"/>
      <c r="X200" s="2"/>
      <c r="Y200" s="2">
        <v>41.25</v>
      </c>
      <c r="Z200" s="2"/>
      <c r="AA200" s="2"/>
      <c r="AB200" s="2"/>
      <c r="AC200" s="2">
        <v>39.19</v>
      </c>
      <c r="AD200" s="2"/>
      <c r="AE200" s="2"/>
      <c r="AF200" s="2"/>
      <c r="AG200" s="2"/>
      <c r="AH200" s="2"/>
    </row>
    <row r="201" spans="1:34" x14ac:dyDescent="0.2">
      <c r="A201" s="2" t="s">
        <v>243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>
        <v>32.74</v>
      </c>
      <c r="AA201" s="2">
        <v>32.81</v>
      </c>
      <c r="AB201" s="2">
        <v>32.94</v>
      </c>
      <c r="AC201" s="2">
        <v>33.4</v>
      </c>
      <c r="AD201" s="2">
        <v>29.63</v>
      </c>
      <c r="AE201" s="2">
        <v>29.4</v>
      </c>
      <c r="AF201" s="2">
        <v>28.16</v>
      </c>
      <c r="AG201" s="2">
        <v>27.8</v>
      </c>
      <c r="AH201" s="2"/>
    </row>
    <row r="202" spans="1:34" ht="27" x14ac:dyDescent="0.2">
      <c r="A202" s="2" t="s">
        <v>244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ht="40" x14ac:dyDescent="0.2">
      <c r="A203" s="2" t="s">
        <v>245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x14ac:dyDescent="0.2">
      <c r="A204" s="2" t="s">
        <v>246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>
        <v>42.73</v>
      </c>
      <c r="Y204" s="2"/>
      <c r="Z204" s="2"/>
      <c r="AA204" s="2"/>
      <c r="AB204" s="2"/>
      <c r="AC204" s="2"/>
      <c r="AD204" s="2"/>
      <c r="AE204" s="2">
        <v>65.77</v>
      </c>
      <c r="AF204" s="2"/>
      <c r="AG204" s="2"/>
      <c r="AH204" s="2"/>
    </row>
    <row r="205" spans="1:34" ht="27" x14ac:dyDescent="0.2">
      <c r="A205" s="2" t="s">
        <v>247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>
        <v>42.52</v>
      </c>
      <c r="AB205" s="2"/>
      <c r="AC205" s="2"/>
      <c r="AD205" s="2"/>
      <c r="AE205" s="2"/>
      <c r="AF205" s="2"/>
      <c r="AG205" s="2"/>
      <c r="AH205" s="2"/>
    </row>
    <row r="206" spans="1:34" x14ac:dyDescent="0.2">
      <c r="A206" s="2" t="s">
        <v>248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>
        <v>42.48</v>
      </c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ht="27" x14ac:dyDescent="0.2">
      <c r="A207" s="2" t="s">
        <v>6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>
        <v>19.54</v>
      </c>
      <c r="M207" s="2"/>
      <c r="N207" s="2"/>
      <c r="O207" s="2"/>
      <c r="P207" s="2">
        <v>19.489999999999998</v>
      </c>
      <c r="Q207" s="2"/>
      <c r="R207" s="2"/>
      <c r="S207" s="2"/>
      <c r="T207" s="2">
        <v>25.81</v>
      </c>
      <c r="U207" s="2"/>
      <c r="V207" s="2"/>
      <c r="W207" s="2"/>
      <c r="X207" s="2"/>
      <c r="Y207" s="2"/>
      <c r="Z207" s="2"/>
      <c r="AA207" s="2"/>
      <c r="AB207" s="2">
        <v>29.08</v>
      </c>
      <c r="AC207" s="2">
        <v>29.84</v>
      </c>
      <c r="AD207" s="2">
        <v>27.66</v>
      </c>
      <c r="AE207" s="2">
        <v>28.13</v>
      </c>
      <c r="AF207" s="2">
        <v>26.86</v>
      </c>
      <c r="AG207" s="2">
        <v>26</v>
      </c>
      <c r="AH207" s="2"/>
    </row>
    <row r="208" spans="1:34" x14ac:dyDescent="0.2">
      <c r="A208" s="2" t="s">
        <v>12</v>
      </c>
      <c r="B208" s="2"/>
      <c r="C208" s="2"/>
      <c r="D208" s="2"/>
      <c r="E208" s="2"/>
      <c r="F208" s="2"/>
      <c r="G208" s="2"/>
      <c r="H208" s="2"/>
      <c r="I208" s="2"/>
      <c r="J208" s="2"/>
      <c r="K208" s="2">
        <v>23.6</v>
      </c>
      <c r="L208" s="2"/>
      <c r="M208" s="2"/>
      <c r="N208" s="2"/>
      <c r="O208" s="2"/>
      <c r="P208" s="2"/>
      <c r="Q208" s="2">
        <v>29.18</v>
      </c>
      <c r="R208" s="2"/>
      <c r="S208" s="2"/>
      <c r="T208" s="2"/>
      <c r="U208" s="2"/>
      <c r="V208" s="2">
        <v>28.41</v>
      </c>
      <c r="W208" s="2"/>
      <c r="X208" s="2"/>
      <c r="Y208" s="2"/>
      <c r="Z208" s="2">
        <v>29.15</v>
      </c>
      <c r="AA208" s="2">
        <v>30.82</v>
      </c>
      <c r="AB208" s="2">
        <v>31.15</v>
      </c>
      <c r="AC208" s="2"/>
      <c r="AD208" s="2"/>
      <c r="AE208" s="2"/>
      <c r="AF208" s="2"/>
      <c r="AG208" s="2"/>
      <c r="AH208" s="2"/>
    </row>
    <row r="209" spans="1:34" ht="27" x14ac:dyDescent="0.2">
      <c r="A209" s="2" t="s">
        <v>249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x14ac:dyDescent="0.2">
      <c r="A210" s="2" t="s">
        <v>250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x14ac:dyDescent="0.2">
      <c r="A211" s="2" t="s">
        <v>251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x14ac:dyDescent="0.2">
      <c r="A212" s="2" t="s">
        <v>252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>
        <v>59.33</v>
      </c>
      <c r="R212" s="2"/>
      <c r="S212" s="2">
        <v>56.59</v>
      </c>
      <c r="T212" s="2"/>
      <c r="U212" s="2"/>
      <c r="V212" s="2"/>
      <c r="W212" s="2"/>
      <c r="X212" s="2">
        <v>57.77</v>
      </c>
      <c r="Y212" s="2"/>
      <c r="Z212" s="2"/>
      <c r="AA212" s="2"/>
      <c r="AB212" s="2"/>
      <c r="AC212" s="2"/>
      <c r="AD212" s="2">
        <v>67.400000000000006</v>
      </c>
      <c r="AE212" s="2"/>
      <c r="AF212" s="2"/>
      <c r="AG212" s="2">
        <v>63.14</v>
      </c>
      <c r="AH212" s="2"/>
    </row>
    <row r="213" spans="1:34" ht="27" x14ac:dyDescent="0.2">
      <c r="A213" s="2" t="s">
        <v>253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x14ac:dyDescent="0.2">
      <c r="A214" s="2" t="s">
        <v>15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>
        <v>34.659999999999997</v>
      </c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x14ac:dyDescent="0.2">
      <c r="A215" s="2" t="s">
        <v>254</v>
      </c>
      <c r="B215" s="2"/>
      <c r="C215" s="2"/>
      <c r="D215" s="2"/>
      <c r="E215" s="2"/>
      <c r="F215" s="2"/>
      <c r="G215" s="2"/>
      <c r="H215" s="2"/>
      <c r="I215" s="2">
        <v>32.47</v>
      </c>
      <c r="J215" s="2"/>
      <c r="K215" s="2"/>
      <c r="L215" s="2"/>
      <c r="M215" s="2"/>
      <c r="N215" s="2"/>
      <c r="O215" s="2">
        <v>32.479999999999997</v>
      </c>
      <c r="P215" s="2"/>
      <c r="Q215" s="2"/>
      <c r="R215" s="2"/>
      <c r="S215" s="2"/>
      <c r="T215" s="2">
        <v>35.409999999999997</v>
      </c>
      <c r="U215" s="2"/>
      <c r="V215" s="2"/>
      <c r="W215" s="2"/>
      <c r="X215" s="2"/>
      <c r="Y215" s="2"/>
      <c r="Z215" s="2">
        <v>41.06</v>
      </c>
      <c r="AA215" s="2"/>
      <c r="AB215" s="2"/>
      <c r="AC215" s="2"/>
      <c r="AD215" s="2"/>
      <c r="AE215" s="2">
        <v>40.26</v>
      </c>
      <c r="AF215" s="2"/>
      <c r="AG215" s="2"/>
      <c r="AH215" s="2"/>
    </row>
    <row r="216" spans="1:34" x14ac:dyDescent="0.2">
      <c r="A216" s="2" t="s">
        <v>255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>
        <v>35.29</v>
      </c>
      <c r="AH216" s="2"/>
    </row>
    <row r="217" spans="1:34" x14ac:dyDescent="0.2">
      <c r="A217" s="2" t="s">
        <v>256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>
        <v>52.88</v>
      </c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x14ac:dyDescent="0.2">
      <c r="A218" s="2" t="s">
        <v>257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x14ac:dyDescent="0.2">
      <c r="A219" s="2" t="s">
        <v>258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>
        <v>60.65</v>
      </c>
      <c r="T219" s="2"/>
      <c r="U219" s="2"/>
      <c r="V219" s="2"/>
      <c r="W219" s="2"/>
      <c r="X219" s="2"/>
      <c r="Y219" s="2">
        <v>50.68</v>
      </c>
      <c r="Z219" s="2"/>
      <c r="AA219" s="2"/>
      <c r="AB219" s="2"/>
      <c r="AC219" s="2"/>
      <c r="AD219" s="2"/>
      <c r="AE219" s="2"/>
      <c r="AF219" s="2"/>
      <c r="AG219" s="2"/>
      <c r="AH219" s="2">
        <v>51.49</v>
      </c>
    </row>
    <row r="220" spans="1:34" x14ac:dyDescent="0.2">
      <c r="A220" s="2" t="s">
        <v>20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>
        <v>25</v>
      </c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x14ac:dyDescent="0.2">
      <c r="A221" s="2" t="s">
        <v>259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>
        <v>33.68</v>
      </c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x14ac:dyDescent="0.2">
      <c r="A222" s="2" t="s">
        <v>260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>
        <v>35.78</v>
      </c>
      <c r="AC222" s="2"/>
      <c r="AD222" s="2"/>
      <c r="AE222" s="2"/>
      <c r="AF222" s="2"/>
      <c r="AG222" s="2"/>
      <c r="AH222" s="2"/>
    </row>
    <row r="223" spans="1:34" x14ac:dyDescent="0.2">
      <c r="A223" s="2" t="s">
        <v>261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x14ac:dyDescent="0.2">
      <c r="A224" s="2" t="s">
        <v>262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>
        <v>29.01</v>
      </c>
      <c r="X224" s="2"/>
      <c r="Y224" s="2"/>
      <c r="Z224" s="2"/>
      <c r="AA224" s="2">
        <v>32.619999999999997</v>
      </c>
      <c r="AB224" s="2">
        <v>33.61</v>
      </c>
      <c r="AC224" s="2"/>
      <c r="AD224" s="2"/>
      <c r="AE224" s="2">
        <v>32.549999999999997</v>
      </c>
      <c r="AF224" s="2"/>
      <c r="AG224" s="2">
        <v>30.83</v>
      </c>
      <c r="AH224" s="2"/>
    </row>
    <row r="225" spans="1:34" x14ac:dyDescent="0.2">
      <c r="A225" s="2" t="s">
        <v>263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>
        <v>33.83</v>
      </c>
      <c r="Q225" s="2"/>
      <c r="R225" s="2"/>
      <c r="S225" s="2"/>
      <c r="T225" s="2"/>
      <c r="U225" s="2"/>
      <c r="V225" s="2"/>
      <c r="W225" s="2"/>
      <c r="X225" s="2">
        <v>34.619999999999997</v>
      </c>
      <c r="Y225" s="2"/>
      <c r="Z225" s="2"/>
      <c r="AA225" s="2"/>
      <c r="AB225" s="2"/>
      <c r="AC225" s="2"/>
      <c r="AD225" s="2"/>
      <c r="AE225" s="2">
        <v>37.58</v>
      </c>
      <c r="AF225" s="2"/>
      <c r="AG225" s="2"/>
      <c r="AH225" s="2"/>
    </row>
    <row r="226" spans="1:34" x14ac:dyDescent="0.2">
      <c r="A226" s="2" t="s">
        <v>264</v>
      </c>
      <c r="B226" s="2"/>
      <c r="C226" s="2"/>
      <c r="D226" s="2"/>
      <c r="E226" s="2">
        <v>45.22</v>
      </c>
      <c r="F226" s="2"/>
      <c r="G226" s="2"/>
      <c r="H226" s="2"/>
      <c r="I226" s="2"/>
      <c r="J226" s="2"/>
      <c r="K226" s="2"/>
      <c r="L226" s="2">
        <v>43.84</v>
      </c>
      <c r="M226" s="2"/>
      <c r="N226" s="2">
        <v>45.27</v>
      </c>
      <c r="O226" s="2"/>
      <c r="P226" s="2">
        <v>47.86</v>
      </c>
      <c r="Q226" s="2"/>
      <c r="R226" s="2">
        <v>43.47</v>
      </c>
      <c r="S226" s="2"/>
      <c r="T226" s="2">
        <v>42.9</v>
      </c>
      <c r="U226" s="2"/>
      <c r="V226" s="2">
        <v>41.46</v>
      </c>
      <c r="W226" s="2">
        <v>43.09</v>
      </c>
      <c r="X226" s="2">
        <v>42.84</v>
      </c>
      <c r="Y226" s="2"/>
      <c r="Z226" s="2">
        <v>41.98</v>
      </c>
      <c r="AA226" s="2"/>
      <c r="AB226" s="2"/>
      <c r="AC226" s="2"/>
      <c r="AD226" s="2">
        <v>42.35</v>
      </c>
      <c r="AE226" s="2"/>
      <c r="AF226" s="2">
        <v>40.51</v>
      </c>
      <c r="AG226" s="2">
        <v>40.020000000000003</v>
      </c>
      <c r="AH226" s="2"/>
    </row>
    <row r="227" spans="1:34" x14ac:dyDescent="0.2">
      <c r="A227" s="2" t="s">
        <v>265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>
        <v>39.520000000000003</v>
      </c>
      <c r="Z227" s="2"/>
      <c r="AA227" s="2"/>
      <c r="AB227" s="2"/>
      <c r="AC227" s="2"/>
      <c r="AD227" s="2"/>
      <c r="AE227" s="2">
        <v>31.93</v>
      </c>
      <c r="AF227" s="2"/>
      <c r="AG227" s="2"/>
      <c r="AH227" s="2"/>
    </row>
    <row r="228" spans="1:34" x14ac:dyDescent="0.2">
      <c r="A228" s="2" t="s">
        <v>266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>
        <v>34.409999999999997</v>
      </c>
      <c r="AE228" s="2"/>
      <c r="AF228" s="2"/>
      <c r="AG228" s="2"/>
      <c r="AH228" s="2"/>
    </row>
    <row r="229" spans="1:34" x14ac:dyDescent="0.2">
      <c r="A229" s="2" t="s">
        <v>267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x14ac:dyDescent="0.2">
      <c r="A230" s="2" t="s">
        <v>268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x14ac:dyDescent="0.2">
      <c r="A231" s="2" t="s">
        <v>269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27" x14ac:dyDescent="0.2">
      <c r="A232" s="2" t="s">
        <v>270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>
        <v>42.6</v>
      </c>
      <c r="M232" s="2"/>
      <c r="N232" s="2"/>
      <c r="O232" s="2"/>
      <c r="P232" s="2">
        <v>40.270000000000003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x14ac:dyDescent="0.2">
      <c r="A233" s="2" t="s">
        <v>271</v>
      </c>
      <c r="B233" s="2"/>
      <c r="C233" s="2"/>
      <c r="D233" s="2"/>
      <c r="E233" s="2"/>
      <c r="F233" s="2"/>
      <c r="G233" s="2"/>
      <c r="H233" s="2"/>
      <c r="I233" s="2">
        <v>43.43</v>
      </c>
      <c r="J233" s="2"/>
      <c r="K233" s="2"/>
      <c r="L233" s="2"/>
      <c r="M233" s="2"/>
      <c r="N233" s="2">
        <v>40.24</v>
      </c>
      <c r="O233" s="2"/>
      <c r="P233" s="2"/>
      <c r="Q233" s="2"/>
      <c r="R233" s="2"/>
      <c r="S233" s="2">
        <v>41.66</v>
      </c>
      <c r="T233" s="2"/>
      <c r="U233" s="2"/>
      <c r="V233" s="2"/>
      <c r="W233" s="2"/>
      <c r="X233" s="2">
        <v>40.81</v>
      </c>
      <c r="Y233" s="2"/>
      <c r="Z233" s="2"/>
      <c r="AA233" s="2"/>
      <c r="AB233" s="2"/>
      <c r="AC233" s="2">
        <v>41.42</v>
      </c>
      <c r="AD233" s="2"/>
      <c r="AE233" s="2"/>
      <c r="AF233" s="2"/>
      <c r="AG233" s="2"/>
      <c r="AH233" s="2"/>
    </row>
    <row r="234" spans="1:34" x14ac:dyDescent="0.2">
      <c r="A234" s="2" t="s">
        <v>272</v>
      </c>
      <c r="B234" s="2"/>
      <c r="C234" s="2"/>
      <c r="D234" s="2"/>
      <c r="E234" s="2"/>
      <c r="F234" s="2"/>
      <c r="G234" s="2"/>
      <c r="H234" s="2"/>
      <c r="I234" s="2"/>
      <c r="J234" s="2"/>
      <c r="K234" s="2">
        <v>43.57</v>
      </c>
      <c r="L234" s="2"/>
      <c r="M234" s="2"/>
      <c r="N234" s="2"/>
      <c r="O234" s="2"/>
      <c r="P234" s="2"/>
      <c r="Q234" s="2"/>
      <c r="R234" s="2">
        <v>41.53</v>
      </c>
      <c r="S234" s="2"/>
      <c r="T234" s="2"/>
      <c r="U234" s="2"/>
      <c r="V234" s="2"/>
      <c r="W234" s="2"/>
      <c r="X234" s="2"/>
      <c r="Y234" s="2"/>
      <c r="Z234" s="2">
        <v>42.71</v>
      </c>
      <c r="AA234" s="2">
        <v>43.42</v>
      </c>
      <c r="AB234" s="2">
        <v>42.67</v>
      </c>
      <c r="AC234" s="2">
        <v>42.56</v>
      </c>
      <c r="AD234" s="2">
        <v>40.340000000000003</v>
      </c>
      <c r="AE234" s="2">
        <v>39.26</v>
      </c>
      <c r="AF234" s="2">
        <v>38.950000000000003</v>
      </c>
      <c r="AG234" s="2"/>
      <c r="AH234" s="2"/>
    </row>
    <row r="235" spans="1:34" ht="27" x14ac:dyDescent="0.2">
      <c r="A235" s="2" t="s">
        <v>273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>
        <v>26.39</v>
      </c>
      <c r="M235" s="2"/>
      <c r="N235" s="2"/>
      <c r="O235" s="2"/>
      <c r="P235" s="2"/>
      <c r="Q235" s="2">
        <v>35.380000000000003</v>
      </c>
      <c r="R235" s="2"/>
      <c r="S235" s="2"/>
      <c r="T235" s="2"/>
      <c r="U235" s="2"/>
      <c r="V235" s="2">
        <v>40.770000000000003</v>
      </c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40" x14ac:dyDescent="0.2">
      <c r="A236" s="2" t="s">
        <v>274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x14ac:dyDescent="0.2">
      <c r="A237" s="2" t="s">
        <v>275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x14ac:dyDescent="0.2">
      <c r="A238" s="2" t="s">
        <v>276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>
        <v>44.36</v>
      </c>
      <c r="N238" s="2"/>
      <c r="O238" s="2"/>
      <c r="P238" s="2">
        <v>42.62</v>
      </c>
      <c r="Q238" s="2"/>
      <c r="R238" s="2"/>
      <c r="S238" s="2"/>
      <c r="T238" s="2">
        <v>37.130000000000003</v>
      </c>
      <c r="U238" s="2"/>
      <c r="V238" s="2"/>
      <c r="W238" s="2">
        <v>43.07</v>
      </c>
      <c r="X238" s="2"/>
      <c r="Y238" s="2"/>
      <c r="Z238" s="2">
        <v>45.77</v>
      </c>
      <c r="AA238" s="2"/>
      <c r="AB238" s="2"/>
      <c r="AC238" s="2"/>
      <c r="AD238" s="2">
        <v>42.62</v>
      </c>
      <c r="AE238" s="2"/>
      <c r="AF238" s="2"/>
      <c r="AG238" s="2">
        <v>44.3</v>
      </c>
      <c r="AH238" s="2"/>
    </row>
    <row r="239" spans="1:34" x14ac:dyDescent="0.2">
      <c r="A239" s="2" t="s">
        <v>277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>
        <v>23.31</v>
      </c>
      <c r="M239" s="2"/>
      <c r="N239" s="2"/>
      <c r="O239" s="2"/>
      <c r="P239" s="2">
        <v>25.71</v>
      </c>
      <c r="Q239" s="2"/>
      <c r="R239" s="2"/>
      <c r="S239" s="2">
        <v>39.29</v>
      </c>
      <c r="T239" s="2">
        <v>35.119999999999997</v>
      </c>
      <c r="U239" s="2"/>
      <c r="V239" s="2"/>
      <c r="W239" s="2">
        <v>28.96</v>
      </c>
      <c r="X239" s="2"/>
      <c r="Y239" s="2"/>
      <c r="Z239" s="2">
        <v>28.28</v>
      </c>
      <c r="AA239" s="2">
        <v>28.05</v>
      </c>
      <c r="AB239" s="2">
        <v>28.11</v>
      </c>
      <c r="AC239" s="2">
        <v>28.21</v>
      </c>
      <c r="AD239" s="2">
        <v>29.65</v>
      </c>
      <c r="AE239" s="2">
        <v>29.56</v>
      </c>
      <c r="AF239" s="2">
        <v>27.51</v>
      </c>
      <c r="AG239" s="2">
        <v>26.44</v>
      </c>
      <c r="AH239" s="2"/>
    </row>
    <row r="240" spans="1:34" ht="27" x14ac:dyDescent="0.2">
      <c r="A240" s="2" t="s">
        <v>278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27" x14ac:dyDescent="0.2">
      <c r="A241" s="2" t="s">
        <v>18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>
        <v>35.97</v>
      </c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27" x14ac:dyDescent="0.2">
      <c r="A242" s="2" t="s">
        <v>25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>
        <v>40.81</v>
      </c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x14ac:dyDescent="0.2">
      <c r="A243" s="2" t="s">
        <v>279</v>
      </c>
      <c r="B243" s="2"/>
      <c r="C243" s="2"/>
      <c r="D243" s="2"/>
      <c r="E243" s="2">
        <v>43.65</v>
      </c>
      <c r="F243" s="2"/>
      <c r="G243" s="2"/>
      <c r="H243" s="2"/>
      <c r="I243" s="2"/>
      <c r="J243" s="2"/>
      <c r="K243" s="2"/>
      <c r="L243" s="2"/>
      <c r="M243" s="2">
        <v>42.37</v>
      </c>
      <c r="N243" s="2"/>
      <c r="O243" s="2"/>
      <c r="P243" s="2">
        <v>40.08</v>
      </c>
      <c r="Q243" s="2"/>
      <c r="R243" s="2"/>
      <c r="S243" s="2">
        <v>42.11</v>
      </c>
      <c r="T243" s="2">
        <v>42.66</v>
      </c>
      <c r="U243" s="2">
        <v>42.73</v>
      </c>
      <c r="V243" s="2">
        <v>43.81</v>
      </c>
      <c r="W243" s="2"/>
      <c r="X243" s="2">
        <v>44.39</v>
      </c>
      <c r="Y243" s="2">
        <v>46.17</v>
      </c>
      <c r="Z243" s="2">
        <v>46.66</v>
      </c>
      <c r="AA243" s="2">
        <v>46.22</v>
      </c>
      <c r="AB243" s="2">
        <v>47.13</v>
      </c>
      <c r="AC243" s="2">
        <v>45.87</v>
      </c>
      <c r="AD243" s="2">
        <v>47.2</v>
      </c>
      <c r="AE243" s="2">
        <v>47.63</v>
      </c>
      <c r="AF243" s="2">
        <v>46.27</v>
      </c>
      <c r="AG243" s="2">
        <v>46.28</v>
      </c>
      <c r="AH243" s="2">
        <v>45.32</v>
      </c>
    </row>
    <row r="244" spans="1:34" x14ac:dyDescent="0.2">
      <c r="A244" s="2" t="s">
        <v>280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x14ac:dyDescent="0.2">
      <c r="A245" s="2" t="s">
        <v>281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>
        <v>24.95</v>
      </c>
      <c r="M245" s="2"/>
      <c r="N245" s="2"/>
      <c r="O245" s="2"/>
      <c r="P245" s="2"/>
      <c r="Q245" s="2"/>
      <c r="R245" s="2"/>
      <c r="S245" s="2"/>
      <c r="T245" s="2"/>
      <c r="U245" s="2"/>
      <c r="V245" s="2">
        <v>45.28</v>
      </c>
      <c r="W245" s="2"/>
      <c r="X245" s="2"/>
      <c r="Y245" s="2"/>
      <c r="Z245" s="2">
        <v>34.549999999999997</v>
      </c>
      <c r="AA245" s="2">
        <v>36.72</v>
      </c>
      <c r="AB245" s="2"/>
      <c r="AC245" s="2"/>
      <c r="AD245" s="2"/>
      <c r="AE245" s="2"/>
      <c r="AF245" s="2"/>
      <c r="AG245" s="2"/>
      <c r="AH245" s="2"/>
    </row>
    <row r="246" spans="1:34" ht="27" x14ac:dyDescent="0.2">
      <c r="A246" s="2" t="s">
        <v>282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x14ac:dyDescent="0.2">
      <c r="A247" s="2" t="s">
        <v>283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x14ac:dyDescent="0.2">
      <c r="A248" s="2" t="s">
        <v>284</v>
      </c>
      <c r="B248" s="2"/>
      <c r="C248" s="2"/>
      <c r="D248" s="2"/>
      <c r="E248" s="2">
        <v>55.61</v>
      </c>
      <c r="F248" s="2"/>
      <c r="G248" s="2"/>
      <c r="H248" s="2"/>
      <c r="I248" s="2"/>
      <c r="J248" s="2"/>
      <c r="K248" s="2">
        <v>53.45</v>
      </c>
      <c r="L248" s="2"/>
      <c r="M248" s="2">
        <v>43.84</v>
      </c>
      <c r="N248" s="2"/>
      <c r="O248" s="2"/>
      <c r="P248" s="2">
        <v>42.1</v>
      </c>
      <c r="Q248" s="2"/>
      <c r="R248" s="2"/>
      <c r="S248" s="2">
        <v>47.21</v>
      </c>
      <c r="T248" s="2"/>
      <c r="U248" s="2"/>
      <c r="V248" s="2">
        <v>48.06</v>
      </c>
      <c r="W248" s="2">
        <v>47.76</v>
      </c>
      <c r="X248" s="2"/>
      <c r="Y248" s="2">
        <v>47.23</v>
      </c>
      <c r="Z248" s="2">
        <v>49.01</v>
      </c>
      <c r="AA248" s="2">
        <v>48.1</v>
      </c>
      <c r="AB248" s="2">
        <v>47.5</v>
      </c>
      <c r="AC248" s="2">
        <v>49.46</v>
      </c>
      <c r="AD248" s="2">
        <v>44.77</v>
      </c>
      <c r="AE248" s="2"/>
      <c r="AF248" s="2"/>
      <c r="AG248" s="2"/>
      <c r="AH248" s="2"/>
    </row>
    <row r="249" spans="1:34" ht="27" x14ac:dyDescent="0.2">
      <c r="A249" s="2" t="s">
        <v>285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>
        <v>38.65</v>
      </c>
      <c r="AF249" s="2"/>
      <c r="AG249" s="2">
        <v>35.5</v>
      </c>
      <c r="AH249" s="2"/>
    </row>
    <row r="250" spans="1:34" ht="27" x14ac:dyDescent="0.2">
      <c r="A250" s="2" t="s">
        <v>286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27" x14ac:dyDescent="0.2">
      <c r="A251" s="2" t="s">
        <v>287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x14ac:dyDescent="0.2">
      <c r="A252" s="2" t="s">
        <v>288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>
        <v>35.68</v>
      </c>
      <c r="R252" s="2"/>
      <c r="S252" s="2"/>
      <c r="T252" s="2"/>
      <c r="U252" s="2"/>
      <c r="V252" s="2">
        <v>35.520000000000003</v>
      </c>
      <c r="W252" s="2"/>
      <c r="X252" s="2"/>
      <c r="Y252" s="2"/>
      <c r="Z252" s="2">
        <v>37.549999999999997</v>
      </c>
      <c r="AA252" s="2"/>
      <c r="AB252" s="2">
        <v>36.81</v>
      </c>
      <c r="AC252" s="2"/>
      <c r="AD252" s="2">
        <v>35.75</v>
      </c>
      <c r="AE252" s="2"/>
      <c r="AF252" s="2">
        <v>35.57</v>
      </c>
      <c r="AG252" s="2"/>
      <c r="AH252" s="2"/>
    </row>
    <row r="253" spans="1:34" ht="40" x14ac:dyDescent="0.2">
      <c r="A253" s="2" t="s">
        <v>289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40" x14ac:dyDescent="0.2">
      <c r="A254" s="2" t="s">
        <v>290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40" x14ac:dyDescent="0.2">
      <c r="A255" s="2" t="s">
        <v>291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x14ac:dyDescent="0.2">
      <c r="A256" s="2" t="s">
        <v>292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>
        <v>33.44</v>
      </c>
      <c r="W256" s="2"/>
      <c r="X256" s="2"/>
      <c r="Y256" s="2"/>
      <c r="Z256" s="2"/>
      <c r="AA256" s="2"/>
      <c r="AB256" s="2"/>
      <c r="AC256" s="2">
        <v>37.69</v>
      </c>
      <c r="AD256" s="2"/>
      <c r="AE256" s="2"/>
      <c r="AF256" s="2"/>
      <c r="AG256" s="2"/>
      <c r="AH256" s="2"/>
    </row>
    <row r="257" spans="1:34" x14ac:dyDescent="0.2">
      <c r="A257" s="2" t="s">
        <v>293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x14ac:dyDescent="0.2">
      <c r="A258" s="2" t="s">
        <v>294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>
        <v>52.61</v>
      </c>
      <c r="R258" s="2"/>
      <c r="S258" s="2"/>
      <c r="T258" s="2">
        <v>49.79</v>
      </c>
      <c r="U258" s="2"/>
      <c r="V258" s="2">
        <v>53.44</v>
      </c>
      <c r="W258" s="2"/>
      <c r="X258" s="2"/>
      <c r="Y258" s="2"/>
      <c r="Z258" s="2"/>
      <c r="AA258" s="2">
        <v>42.08</v>
      </c>
      <c r="AB258" s="2">
        <v>50.74</v>
      </c>
      <c r="AC258" s="2"/>
      <c r="AD258" s="2">
        <v>54.63</v>
      </c>
      <c r="AE258" s="2"/>
      <c r="AF258" s="2"/>
      <c r="AG258" s="2"/>
      <c r="AH258" s="2"/>
    </row>
    <row r="259" spans="1:34" x14ac:dyDescent="0.2">
      <c r="A259" s="2" t="s">
        <v>295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>
        <v>50.1</v>
      </c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x14ac:dyDescent="0.2">
      <c r="A260" s="2" t="s">
        <v>296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27" x14ac:dyDescent="0.2">
      <c r="A261" s="2" t="s">
        <v>297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>
        <v>45.53</v>
      </c>
      <c r="AH261" s="2"/>
    </row>
    <row r="262" spans="1:34" x14ac:dyDescent="0.2">
      <c r="A262" s="2" t="s">
        <v>298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x14ac:dyDescent="0.2">
      <c r="A263" s="2" t="s">
        <v>299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x14ac:dyDescent="0.2">
      <c r="A264" s="2" t="s">
        <v>300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40" x14ac:dyDescent="0.2">
      <c r="A265" s="2" t="s">
        <v>301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40" x14ac:dyDescent="0.2">
      <c r="A266" s="2" t="s">
        <v>302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x14ac:dyDescent="0.2">
      <c r="A267" s="2" t="s">
        <v>303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40" x14ac:dyDescent="0.2">
      <c r="A268" s="2" t="s">
        <v>304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27" x14ac:dyDescent="0.2">
      <c r="A269" s="2" t="s">
        <v>305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27" x14ac:dyDescent="0.2">
      <c r="A270" s="2" t="s">
        <v>306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x14ac:dyDescent="0.2">
      <c r="A271" s="2" t="s">
        <v>307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8904-10E6-3F45-B0C8-6D0BC20DF245}">
  <dimension ref="A1:X52"/>
  <sheetViews>
    <sheetView topLeftCell="L3" workbookViewId="0">
      <selection activeCell="AB24" sqref="AB24"/>
    </sheetView>
  </sheetViews>
  <sheetFormatPr baseColWidth="10" defaultRowHeight="16" x14ac:dyDescent="0.2"/>
  <sheetData>
    <row r="1" spans="1:24" ht="20" x14ac:dyDescent="0.2">
      <c r="O1" s="11" t="s">
        <v>524</v>
      </c>
      <c r="P1" s="11" t="s">
        <v>525</v>
      </c>
      <c r="Q1" s="11" t="s">
        <v>526</v>
      </c>
      <c r="R1" s="11" t="s">
        <v>527</v>
      </c>
      <c r="S1" s="11" t="s">
        <v>528</v>
      </c>
      <c r="W1" s="11" t="s">
        <v>525</v>
      </c>
    </row>
    <row r="2" spans="1:24" ht="21" x14ac:dyDescent="0.25">
      <c r="A2" s="7" t="s">
        <v>473</v>
      </c>
      <c r="B2" s="7">
        <v>3.6</v>
      </c>
      <c r="C2" s="7">
        <v>26</v>
      </c>
      <c r="D2" s="8">
        <v>265</v>
      </c>
      <c r="E2" s="7" t="s">
        <v>474</v>
      </c>
      <c r="F2" s="8">
        <v>265</v>
      </c>
      <c r="H2" s="9" t="s">
        <v>473</v>
      </c>
      <c r="I2" s="10">
        <v>3.5</v>
      </c>
      <c r="J2" s="10">
        <v>16</v>
      </c>
      <c r="K2" s="10"/>
      <c r="L2" s="8">
        <v>265</v>
      </c>
      <c r="M2" s="10">
        <v>3.5</v>
      </c>
      <c r="O2" s="12" t="s">
        <v>473</v>
      </c>
      <c r="P2" s="13">
        <v>7.25</v>
      </c>
      <c r="Q2" s="12" t="s">
        <v>529</v>
      </c>
      <c r="R2" s="12" t="s">
        <v>529</v>
      </c>
      <c r="S2" s="12" t="s">
        <v>529</v>
      </c>
      <c r="W2" s="13">
        <v>7.25</v>
      </c>
      <c r="X2" s="10">
        <v>3.5</v>
      </c>
    </row>
    <row r="3" spans="1:24" ht="21" x14ac:dyDescent="0.25">
      <c r="A3" s="7" t="s">
        <v>472</v>
      </c>
      <c r="B3" s="7">
        <v>7.2</v>
      </c>
      <c r="C3" s="7">
        <v>26</v>
      </c>
      <c r="D3" s="8">
        <v>442</v>
      </c>
      <c r="E3" s="8">
        <v>72</v>
      </c>
      <c r="F3" s="8">
        <v>514</v>
      </c>
      <c r="H3" s="9" t="s">
        <v>472</v>
      </c>
      <c r="I3" s="10">
        <v>7.3</v>
      </c>
      <c r="J3" s="10">
        <v>51</v>
      </c>
      <c r="K3" s="10"/>
      <c r="L3" s="8">
        <v>514</v>
      </c>
      <c r="M3" s="10">
        <v>7.3</v>
      </c>
      <c r="O3" s="12" t="s">
        <v>472</v>
      </c>
      <c r="P3" s="13">
        <v>9.84</v>
      </c>
      <c r="Q3" s="12" t="s">
        <v>530</v>
      </c>
      <c r="R3" s="12" t="s">
        <v>531</v>
      </c>
      <c r="S3" s="14">
        <v>48000</v>
      </c>
      <c r="W3" s="13">
        <v>9.84</v>
      </c>
      <c r="X3" s="10">
        <v>7.3</v>
      </c>
    </row>
    <row r="4" spans="1:24" ht="21" x14ac:dyDescent="0.25">
      <c r="A4" s="7" t="s">
        <v>476</v>
      </c>
      <c r="B4" s="7">
        <v>4.5</v>
      </c>
      <c r="C4" s="7">
        <v>26</v>
      </c>
      <c r="D4" s="8">
        <v>240</v>
      </c>
      <c r="E4" s="7" t="s">
        <v>474</v>
      </c>
      <c r="F4" s="8">
        <v>240</v>
      </c>
      <c r="H4" s="9" t="s">
        <v>476</v>
      </c>
      <c r="I4" s="10">
        <v>4.5</v>
      </c>
      <c r="J4" s="10">
        <v>34</v>
      </c>
      <c r="K4" s="10"/>
      <c r="L4" s="8">
        <v>240</v>
      </c>
      <c r="M4" s="10">
        <v>4.5</v>
      </c>
      <c r="O4" s="12" t="s">
        <v>476</v>
      </c>
      <c r="P4" s="13">
        <v>10.5</v>
      </c>
      <c r="Q4" s="12" t="s">
        <v>532</v>
      </c>
      <c r="R4" s="12" t="s">
        <v>533</v>
      </c>
      <c r="S4" s="14">
        <v>779000</v>
      </c>
      <c r="W4" s="13">
        <v>10.5</v>
      </c>
      <c r="X4" s="10">
        <v>4.5</v>
      </c>
    </row>
    <row r="5" spans="1:24" ht="21" x14ac:dyDescent="0.25">
      <c r="A5" s="7" t="s">
        <v>475</v>
      </c>
      <c r="B5" s="7">
        <v>3.6</v>
      </c>
      <c r="C5" s="7">
        <v>25</v>
      </c>
      <c r="D5" s="8">
        <v>451</v>
      </c>
      <c r="E5" s="7" t="s">
        <v>474</v>
      </c>
      <c r="F5" s="8">
        <v>451</v>
      </c>
      <c r="H5" s="9" t="s">
        <v>475</v>
      </c>
      <c r="I5" s="10">
        <v>3.7</v>
      </c>
      <c r="J5" s="10">
        <v>20</v>
      </c>
      <c r="K5" s="10"/>
      <c r="L5" s="8">
        <v>451</v>
      </c>
      <c r="M5" s="10">
        <v>3.7</v>
      </c>
      <c r="O5" s="12" t="s">
        <v>475</v>
      </c>
      <c r="P5" s="13">
        <v>8.5</v>
      </c>
      <c r="Q5" s="12" t="s">
        <v>534</v>
      </c>
      <c r="R5" s="12" t="s">
        <v>529</v>
      </c>
      <c r="S5" s="14">
        <v>44000</v>
      </c>
      <c r="W5" s="13">
        <v>8.5</v>
      </c>
      <c r="X5" s="10">
        <v>3.7</v>
      </c>
    </row>
    <row r="6" spans="1:24" ht="21" x14ac:dyDescent="0.25">
      <c r="A6" s="7" t="s">
        <v>477</v>
      </c>
      <c r="B6" s="7">
        <v>4.9000000000000004</v>
      </c>
      <c r="C6" s="7">
        <v>26</v>
      </c>
      <c r="D6" s="8">
        <v>450</v>
      </c>
      <c r="E6" s="7" t="s">
        <v>474</v>
      </c>
      <c r="F6" s="8">
        <v>450</v>
      </c>
      <c r="H6" s="9" t="s">
        <v>477</v>
      </c>
      <c r="I6" s="10">
        <v>4.3</v>
      </c>
      <c r="J6" s="10">
        <v>30</v>
      </c>
      <c r="K6" s="10"/>
      <c r="L6" s="8">
        <v>450</v>
      </c>
      <c r="M6" s="10">
        <v>4.3</v>
      </c>
      <c r="O6" s="12" t="s">
        <v>477</v>
      </c>
      <c r="P6" s="13">
        <v>10.5</v>
      </c>
      <c r="Q6" s="13">
        <v>15</v>
      </c>
      <c r="R6" s="12" t="s">
        <v>535</v>
      </c>
      <c r="S6" s="12" t="s">
        <v>536</v>
      </c>
      <c r="W6" s="13">
        <v>10.5</v>
      </c>
      <c r="X6" s="10">
        <v>4.3</v>
      </c>
    </row>
    <row r="7" spans="1:24" ht="21" x14ac:dyDescent="0.25">
      <c r="A7" s="7" t="s">
        <v>478</v>
      </c>
      <c r="B7" s="7">
        <v>2.7</v>
      </c>
      <c r="C7" s="7">
        <v>26</v>
      </c>
      <c r="D7" s="8">
        <v>568</v>
      </c>
      <c r="E7" s="7" t="s">
        <v>474</v>
      </c>
      <c r="F7" s="8">
        <v>568</v>
      </c>
      <c r="H7" s="9" t="s">
        <v>478</v>
      </c>
      <c r="I7" s="10">
        <v>3.1</v>
      </c>
      <c r="J7" s="10">
        <v>10</v>
      </c>
      <c r="K7" s="10"/>
      <c r="L7" s="8">
        <v>568</v>
      </c>
      <c r="M7" s="10">
        <v>3.1</v>
      </c>
      <c r="O7" s="12" t="s">
        <v>478</v>
      </c>
      <c r="P7" s="13">
        <v>9.3000000000000007</v>
      </c>
      <c r="Q7" s="12" t="s">
        <v>537</v>
      </c>
      <c r="R7" s="12" t="s">
        <v>538</v>
      </c>
      <c r="S7" s="14">
        <v>420000</v>
      </c>
      <c r="W7" s="13">
        <v>9.3000000000000007</v>
      </c>
      <c r="X7" s="10">
        <v>3.1</v>
      </c>
    </row>
    <row r="8" spans="1:24" ht="21" x14ac:dyDescent="0.25">
      <c r="A8" s="7" t="s">
        <v>479</v>
      </c>
      <c r="B8" s="7">
        <v>4.5</v>
      </c>
      <c r="C8" s="7">
        <v>26</v>
      </c>
      <c r="D8" s="8">
        <v>691</v>
      </c>
      <c r="E8" s="8">
        <v>75</v>
      </c>
      <c r="F8" s="8">
        <v>766</v>
      </c>
      <c r="H8" s="9" t="s">
        <v>479</v>
      </c>
      <c r="I8" s="10">
        <v>4.5999999999999996</v>
      </c>
      <c r="J8" s="10">
        <v>37</v>
      </c>
      <c r="K8" s="10"/>
      <c r="L8" s="8">
        <v>766</v>
      </c>
      <c r="M8" s="10">
        <v>4.5999999999999996</v>
      </c>
      <c r="O8" s="12" t="s">
        <v>479</v>
      </c>
      <c r="P8" s="13">
        <v>10.1</v>
      </c>
      <c r="Q8" s="12" t="s">
        <v>539</v>
      </c>
      <c r="R8" s="12" t="s">
        <v>529</v>
      </c>
      <c r="S8" s="14">
        <v>227000</v>
      </c>
      <c r="W8" s="13">
        <v>10.1</v>
      </c>
      <c r="X8" s="10">
        <v>4.5999999999999996</v>
      </c>
    </row>
    <row r="9" spans="1:24" ht="21" x14ac:dyDescent="0.25">
      <c r="A9" s="7" t="s">
        <v>481</v>
      </c>
      <c r="B9" s="7">
        <v>4.8</v>
      </c>
      <c r="C9" s="7">
        <v>26</v>
      </c>
      <c r="D9" s="8">
        <v>330</v>
      </c>
      <c r="E9" s="7" t="s">
        <v>474</v>
      </c>
      <c r="F9" s="8">
        <v>330</v>
      </c>
      <c r="H9" s="9" t="s">
        <v>481</v>
      </c>
      <c r="I9" s="10">
        <v>4.5999999999999996</v>
      </c>
      <c r="J9" s="10">
        <v>37</v>
      </c>
      <c r="K9" s="10"/>
      <c r="L9" s="8">
        <v>330</v>
      </c>
      <c r="M9" s="10">
        <v>4.5999999999999996</v>
      </c>
      <c r="O9" s="12" t="s">
        <v>481</v>
      </c>
      <c r="P9" s="13">
        <v>8.25</v>
      </c>
      <c r="Q9" s="12" t="s">
        <v>540</v>
      </c>
      <c r="R9" s="12" t="s">
        <v>529</v>
      </c>
      <c r="S9" s="14">
        <v>40000</v>
      </c>
      <c r="W9" s="13">
        <v>8.25</v>
      </c>
      <c r="X9" s="10">
        <v>4.5999999999999996</v>
      </c>
    </row>
    <row r="10" spans="1:24" ht="21" x14ac:dyDescent="0.25">
      <c r="A10" s="7" t="s">
        <v>480</v>
      </c>
      <c r="B10" s="7">
        <v>6.6</v>
      </c>
      <c r="C10" s="7">
        <v>26</v>
      </c>
      <c r="D10" s="8">
        <v>425</v>
      </c>
      <c r="E10" s="7" t="s">
        <v>474</v>
      </c>
      <c r="F10" s="8">
        <v>425</v>
      </c>
      <c r="H10" s="9" t="s">
        <v>523</v>
      </c>
      <c r="I10" s="10">
        <v>6</v>
      </c>
      <c r="J10" s="10">
        <v>49</v>
      </c>
      <c r="K10" s="10"/>
      <c r="L10" s="8">
        <v>425</v>
      </c>
      <c r="M10" s="10">
        <v>6</v>
      </c>
      <c r="O10" s="12" t="s">
        <v>523</v>
      </c>
      <c r="P10" s="13">
        <v>11.5</v>
      </c>
      <c r="Q10" s="12" t="s">
        <v>541</v>
      </c>
      <c r="R10" s="12" t="s">
        <v>542</v>
      </c>
      <c r="S10" s="14">
        <v>114000</v>
      </c>
      <c r="W10" s="13">
        <v>11.5</v>
      </c>
      <c r="X10" s="10">
        <v>6</v>
      </c>
    </row>
    <row r="11" spans="1:24" ht="21" x14ac:dyDescent="0.25">
      <c r="A11" s="7" t="s">
        <v>482</v>
      </c>
      <c r="B11" s="7">
        <v>3.6</v>
      </c>
      <c r="C11" s="7">
        <v>12</v>
      </c>
      <c r="D11" s="8">
        <v>275</v>
      </c>
      <c r="E11" s="7" t="s">
        <v>474</v>
      </c>
      <c r="F11" s="8">
        <v>275</v>
      </c>
      <c r="H11" s="9" t="s">
        <v>482</v>
      </c>
      <c r="I11" s="10">
        <v>3.7</v>
      </c>
      <c r="J11" s="10">
        <v>20</v>
      </c>
      <c r="K11" s="10"/>
      <c r="L11" s="8">
        <v>275</v>
      </c>
      <c r="M11" s="10">
        <v>3.7</v>
      </c>
      <c r="O11" s="12" t="s">
        <v>482</v>
      </c>
      <c r="P11" s="13">
        <v>8.1</v>
      </c>
      <c r="Q11" s="12" t="s">
        <v>529</v>
      </c>
      <c r="R11" s="12" t="s">
        <v>538</v>
      </c>
      <c r="S11" s="12" t="s">
        <v>529</v>
      </c>
      <c r="W11" s="13">
        <v>8.1</v>
      </c>
      <c r="X11" s="10">
        <v>3.7</v>
      </c>
    </row>
    <row r="12" spans="1:24" ht="21" x14ac:dyDescent="0.25">
      <c r="A12" s="7" t="s">
        <v>133</v>
      </c>
      <c r="B12" s="7">
        <v>4.3</v>
      </c>
      <c r="C12" s="7">
        <v>18</v>
      </c>
      <c r="D12" s="8">
        <v>330</v>
      </c>
      <c r="E12" s="7" t="s">
        <v>474</v>
      </c>
      <c r="F12" s="8">
        <v>330</v>
      </c>
      <c r="H12" s="9" t="s">
        <v>133</v>
      </c>
      <c r="I12" s="10">
        <v>4.4000000000000004</v>
      </c>
      <c r="J12" s="10">
        <v>31</v>
      </c>
      <c r="K12" s="10"/>
      <c r="L12" s="8">
        <v>330</v>
      </c>
      <c r="M12" s="10">
        <v>4.4000000000000004</v>
      </c>
      <c r="O12" s="12" t="s">
        <v>133</v>
      </c>
      <c r="P12" s="13">
        <v>5.15</v>
      </c>
      <c r="Q12" s="12" t="s">
        <v>529</v>
      </c>
      <c r="R12" s="12" t="s">
        <v>529</v>
      </c>
      <c r="S12" s="12" t="s">
        <v>529</v>
      </c>
      <c r="W12" s="13">
        <v>5.15</v>
      </c>
      <c r="X12" s="10">
        <v>4.4000000000000004</v>
      </c>
    </row>
    <row r="13" spans="1:24" ht="21" x14ac:dyDescent="0.25">
      <c r="A13" s="7" t="s">
        <v>483</v>
      </c>
      <c r="B13" s="7">
        <v>2.2000000000000002</v>
      </c>
      <c r="C13" s="7">
        <v>26</v>
      </c>
      <c r="D13" s="8">
        <v>592</v>
      </c>
      <c r="E13" s="7" t="s">
        <v>474</v>
      </c>
      <c r="F13" s="8">
        <v>592</v>
      </c>
      <c r="H13" s="9" t="s">
        <v>483</v>
      </c>
      <c r="I13" s="10">
        <v>2</v>
      </c>
      <c r="J13" s="10">
        <v>1</v>
      </c>
      <c r="K13" s="10"/>
      <c r="L13" s="8">
        <v>592</v>
      </c>
      <c r="M13" s="10">
        <v>2</v>
      </c>
      <c r="O13" s="12" t="s">
        <v>483</v>
      </c>
      <c r="P13" s="13">
        <v>9.25</v>
      </c>
      <c r="Q13" s="12" t="s">
        <v>543</v>
      </c>
      <c r="R13" s="12" t="s">
        <v>529</v>
      </c>
      <c r="S13" s="14">
        <v>99000</v>
      </c>
      <c r="W13" s="13">
        <v>9.25</v>
      </c>
      <c r="X13" s="10">
        <v>2</v>
      </c>
    </row>
    <row r="14" spans="1:24" ht="21" x14ac:dyDescent="0.25">
      <c r="A14" s="7" t="s">
        <v>485</v>
      </c>
      <c r="B14" s="7">
        <v>2.9</v>
      </c>
      <c r="C14" s="7">
        <v>26</v>
      </c>
      <c r="D14" s="8">
        <v>410</v>
      </c>
      <c r="E14" s="7" t="s">
        <v>474</v>
      </c>
      <c r="F14" s="8">
        <v>410</v>
      </c>
      <c r="H14" s="9" t="s">
        <v>485</v>
      </c>
      <c r="I14" s="10">
        <v>2.9</v>
      </c>
      <c r="J14" s="10">
        <v>7</v>
      </c>
      <c r="K14" s="10"/>
      <c r="L14" s="8">
        <v>410</v>
      </c>
      <c r="M14" s="10">
        <v>2.9</v>
      </c>
      <c r="O14" s="12" t="s">
        <v>485</v>
      </c>
      <c r="P14" s="13">
        <v>7.25</v>
      </c>
      <c r="Q14" s="12" t="s">
        <v>529</v>
      </c>
      <c r="R14" s="12" t="s">
        <v>529</v>
      </c>
      <c r="S14" s="12" t="s">
        <v>529</v>
      </c>
      <c r="W14" s="13">
        <v>7.25</v>
      </c>
      <c r="X14" s="10">
        <v>2.9</v>
      </c>
    </row>
    <row r="15" spans="1:24" ht="21" x14ac:dyDescent="0.25">
      <c r="A15" s="7" t="s">
        <v>486</v>
      </c>
      <c r="B15" s="7">
        <v>4.9000000000000004</v>
      </c>
      <c r="C15" s="7">
        <v>26</v>
      </c>
      <c r="D15" s="8">
        <v>614</v>
      </c>
      <c r="E15" s="8">
        <v>151</v>
      </c>
      <c r="F15" s="8">
        <v>765</v>
      </c>
      <c r="H15" s="9" t="s">
        <v>486</v>
      </c>
      <c r="I15" s="10">
        <v>4.8</v>
      </c>
      <c r="J15" s="10">
        <v>45</v>
      </c>
      <c r="K15" s="10"/>
      <c r="L15" s="8">
        <v>765</v>
      </c>
      <c r="M15" s="10">
        <v>4.8</v>
      </c>
      <c r="O15" s="12" t="s">
        <v>486</v>
      </c>
      <c r="P15" s="13">
        <v>8.25</v>
      </c>
      <c r="Q15" s="12" t="s">
        <v>529</v>
      </c>
      <c r="R15" s="12" t="s">
        <v>529</v>
      </c>
      <c r="S15" s="12" t="s">
        <v>529</v>
      </c>
      <c r="W15" s="13">
        <v>8.25</v>
      </c>
      <c r="X15" s="10">
        <v>4.8</v>
      </c>
    </row>
    <row r="16" spans="1:24" ht="21" x14ac:dyDescent="0.25">
      <c r="A16" s="7" t="s">
        <v>487</v>
      </c>
      <c r="B16" s="7">
        <v>3.9</v>
      </c>
      <c r="C16" s="7">
        <v>26</v>
      </c>
      <c r="D16" s="8">
        <v>390</v>
      </c>
      <c r="E16" s="7" t="s">
        <v>474</v>
      </c>
      <c r="F16" s="8">
        <v>390</v>
      </c>
      <c r="H16" s="9" t="s">
        <v>487</v>
      </c>
      <c r="I16" s="10">
        <v>3.4</v>
      </c>
      <c r="J16" s="10">
        <v>14</v>
      </c>
      <c r="K16" s="10"/>
      <c r="L16" s="8">
        <v>390</v>
      </c>
      <c r="M16" s="10">
        <v>3.4</v>
      </c>
      <c r="O16" s="12" t="s">
        <v>487</v>
      </c>
      <c r="P16" s="13">
        <v>7.25</v>
      </c>
      <c r="Q16" s="12" t="s">
        <v>529</v>
      </c>
      <c r="R16" s="12" t="s">
        <v>529</v>
      </c>
      <c r="S16" s="12" t="s">
        <v>529</v>
      </c>
      <c r="W16" s="13">
        <v>7.25</v>
      </c>
      <c r="X16" s="10">
        <v>3.4</v>
      </c>
    </row>
    <row r="17" spans="1:24" ht="21" x14ac:dyDescent="0.25">
      <c r="A17" s="7" t="s">
        <v>484</v>
      </c>
      <c r="B17" s="7">
        <v>3</v>
      </c>
      <c r="C17" s="7">
        <v>26</v>
      </c>
      <c r="D17" s="8">
        <v>548</v>
      </c>
      <c r="E17" s="8">
        <v>85</v>
      </c>
      <c r="F17" s="8">
        <v>633</v>
      </c>
      <c r="H17" s="9" t="s">
        <v>484</v>
      </c>
      <c r="I17" s="10">
        <v>2.8</v>
      </c>
      <c r="J17" s="10">
        <v>5</v>
      </c>
      <c r="K17" s="10"/>
      <c r="L17" s="8">
        <v>633</v>
      </c>
      <c r="M17" s="10">
        <v>2.8</v>
      </c>
      <c r="O17" s="12" t="s">
        <v>484</v>
      </c>
      <c r="P17" s="13">
        <v>7.25</v>
      </c>
      <c r="Q17" s="12" t="s">
        <v>529</v>
      </c>
      <c r="R17" s="12" t="s">
        <v>529</v>
      </c>
      <c r="S17" s="12" t="s">
        <v>529</v>
      </c>
      <c r="W17" s="13">
        <v>7.25</v>
      </c>
      <c r="X17" s="10">
        <v>2.8</v>
      </c>
    </row>
    <row r="18" spans="1:24" ht="21" x14ac:dyDescent="0.25">
      <c r="A18" s="7" t="s">
        <v>488</v>
      </c>
      <c r="B18" s="7">
        <v>3.6</v>
      </c>
      <c r="C18" s="7">
        <v>26</v>
      </c>
      <c r="D18" s="8">
        <v>474</v>
      </c>
      <c r="E18" s="7" t="s">
        <v>474</v>
      </c>
      <c r="F18" s="8">
        <v>474</v>
      </c>
      <c r="H18" s="9" t="s">
        <v>488</v>
      </c>
      <c r="I18" s="10">
        <v>3.4</v>
      </c>
      <c r="J18" s="10">
        <v>14</v>
      </c>
      <c r="K18" s="10"/>
      <c r="L18" s="8">
        <v>474</v>
      </c>
      <c r="M18" s="10">
        <v>3.4</v>
      </c>
      <c r="O18" s="12" t="s">
        <v>488</v>
      </c>
      <c r="P18" s="13">
        <v>7.25</v>
      </c>
      <c r="Q18" s="12" t="s">
        <v>529</v>
      </c>
      <c r="R18" s="12" t="s">
        <v>529</v>
      </c>
      <c r="S18" s="12" t="s">
        <v>529</v>
      </c>
      <c r="W18" s="13">
        <v>7.25</v>
      </c>
      <c r="X18" s="10">
        <v>3.4</v>
      </c>
    </row>
    <row r="19" spans="1:24" ht="21" x14ac:dyDescent="0.25">
      <c r="A19" s="7" t="s">
        <v>489</v>
      </c>
      <c r="B19" s="7">
        <v>5</v>
      </c>
      <c r="C19" s="7">
        <v>26</v>
      </c>
      <c r="D19" s="8">
        <v>415</v>
      </c>
      <c r="E19" s="7" t="s">
        <v>474</v>
      </c>
      <c r="F19" s="8">
        <v>415</v>
      </c>
      <c r="H19" s="9" t="s">
        <v>489</v>
      </c>
      <c r="I19" s="10">
        <v>4.4000000000000004</v>
      </c>
      <c r="J19" s="10">
        <v>31</v>
      </c>
      <c r="K19" s="10"/>
      <c r="L19" s="8">
        <v>415</v>
      </c>
      <c r="M19" s="10">
        <v>4.4000000000000004</v>
      </c>
      <c r="O19" s="12" t="s">
        <v>489</v>
      </c>
      <c r="P19" s="13">
        <v>7.25</v>
      </c>
      <c r="Q19" s="12" t="s">
        <v>529</v>
      </c>
      <c r="R19" s="12" t="s">
        <v>529</v>
      </c>
      <c r="S19" s="12" t="s">
        <v>529</v>
      </c>
      <c r="W19" s="13">
        <v>7.25</v>
      </c>
      <c r="X19" s="10">
        <v>4.4000000000000004</v>
      </c>
    </row>
    <row r="20" spans="1:24" ht="21" x14ac:dyDescent="0.25">
      <c r="A20" s="7" t="s">
        <v>490</v>
      </c>
      <c r="B20" s="7">
        <v>4.8</v>
      </c>
      <c r="C20" s="7">
        <v>26</v>
      </c>
      <c r="D20" s="8">
        <v>284</v>
      </c>
      <c r="E20" s="8">
        <v>90</v>
      </c>
      <c r="F20" s="8">
        <v>374</v>
      </c>
      <c r="H20" s="9" t="s">
        <v>490</v>
      </c>
      <c r="I20" s="10">
        <v>4.5999999999999996</v>
      </c>
      <c r="J20" s="10">
        <v>37</v>
      </c>
      <c r="K20" s="10"/>
      <c r="L20" s="8">
        <v>374</v>
      </c>
      <c r="M20" s="10">
        <v>4.5999999999999996</v>
      </c>
      <c r="O20" s="12" t="s">
        <v>490</v>
      </c>
      <c r="P20" s="13">
        <v>7.25</v>
      </c>
      <c r="Q20" s="12" t="s">
        <v>529</v>
      </c>
      <c r="R20" s="12" t="s">
        <v>529</v>
      </c>
      <c r="S20" s="12" t="s">
        <v>529</v>
      </c>
      <c r="W20" s="13">
        <v>7.25</v>
      </c>
      <c r="X20" s="10">
        <v>4.5999999999999996</v>
      </c>
    </row>
    <row r="21" spans="1:24" ht="21" x14ac:dyDescent="0.25">
      <c r="A21" s="7" t="s">
        <v>493</v>
      </c>
      <c r="B21" s="7">
        <v>3.5</v>
      </c>
      <c r="C21" s="7">
        <v>26</v>
      </c>
      <c r="D21" s="8">
        <v>615</v>
      </c>
      <c r="E21" s="8">
        <v>186</v>
      </c>
      <c r="F21" s="8">
        <v>801</v>
      </c>
      <c r="H21" s="9" t="s">
        <v>493</v>
      </c>
      <c r="I21" s="10">
        <v>3</v>
      </c>
      <c r="J21" s="10">
        <v>8</v>
      </c>
      <c r="K21" s="10"/>
      <c r="L21" s="8">
        <v>801</v>
      </c>
      <c r="M21" s="10">
        <v>3</v>
      </c>
      <c r="O21" s="12" t="s">
        <v>493</v>
      </c>
      <c r="P21" s="13">
        <v>9</v>
      </c>
      <c r="Q21" s="13">
        <v>12</v>
      </c>
      <c r="R21" s="12" t="s">
        <v>544</v>
      </c>
      <c r="S21" s="14">
        <v>181000</v>
      </c>
      <c r="W21" s="13">
        <v>9</v>
      </c>
      <c r="X21" s="10">
        <v>3</v>
      </c>
    </row>
    <row r="22" spans="1:24" ht="21" x14ac:dyDescent="0.25">
      <c r="A22" s="7" t="s">
        <v>492</v>
      </c>
      <c r="B22" s="7">
        <v>3.8</v>
      </c>
      <c r="C22" s="7">
        <v>26</v>
      </c>
      <c r="D22" s="8">
        <v>430</v>
      </c>
      <c r="E22" s="7" t="s">
        <v>474</v>
      </c>
      <c r="F22" s="8">
        <v>430</v>
      </c>
      <c r="H22" s="9" t="s">
        <v>492</v>
      </c>
      <c r="I22" s="10">
        <v>4</v>
      </c>
      <c r="J22" s="10">
        <v>24</v>
      </c>
      <c r="K22" s="10"/>
      <c r="L22" s="8">
        <v>430</v>
      </c>
      <c r="M22" s="10">
        <v>4</v>
      </c>
      <c r="O22" s="12" t="s">
        <v>492</v>
      </c>
      <c r="P22" s="13">
        <v>9.25</v>
      </c>
      <c r="Q22" s="12" t="s">
        <v>543</v>
      </c>
      <c r="R22" s="12" t="s">
        <v>529</v>
      </c>
      <c r="S22" s="14">
        <v>455000</v>
      </c>
      <c r="W22" s="13">
        <v>9.25</v>
      </c>
      <c r="X22" s="10">
        <v>4</v>
      </c>
    </row>
    <row r="23" spans="1:24" ht="21" x14ac:dyDescent="0.25">
      <c r="A23" s="7" t="s">
        <v>491</v>
      </c>
      <c r="B23" s="7">
        <v>3.7</v>
      </c>
      <c r="C23" s="7">
        <v>30</v>
      </c>
      <c r="D23" s="8">
        <v>1103</v>
      </c>
      <c r="E23" s="8">
        <v>314</v>
      </c>
      <c r="F23" s="8">
        <v>1417</v>
      </c>
      <c r="H23" s="9" t="s">
        <v>491</v>
      </c>
      <c r="I23" s="10">
        <v>3.5</v>
      </c>
      <c r="J23" s="10">
        <v>16</v>
      </c>
      <c r="K23" s="10"/>
      <c r="L23" s="8">
        <v>1417</v>
      </c>
      <c r="M23" s="10">
        <v>3.5</v>
      </c>
      <c r="O23" s="12" t="s">
        <v>491</v>
      </c>
      <c r="P23" s="13">
        <v>11</v>
      </c>
      <c r="Q23" s="12" t="s">
        <v>545</v>
      </c>
      <c r="R23" s="12" t="s">
        <v>529</v>
      </c>
      <c r="S23" s="14">
        <v>605000</v>
      </c>
      <c r="W23" s="13">
        <v>11</v>
      </c>
      <c r="X23" s="10">
        <v>3.5</v>
      </c>
    </row>
    <row r="24" spans="1:24" ht="21" x14ac:dyDescent="0.25">
      <c r="A24" s="7" t="s">
        <v>494</v>
      </c>
      <c r="B24" s="7">
        <v>4.5</v>
      </c>
      <c r="C24" s="7">
        <v>20</v>
      </c>
      <c r="D24" s="8">
        <v>362</v>
      </c>
      <c r="E24" s="8">
        <v>30</v>
      </c>
      <c r="F24" s="8">
        <v>392</v>
      </c>
      <c r="H24" s="9" t="s">
        <v>494</v>
      </c>
      <c r="I24" s="10">
        <v>4.7</v>
      </c>
      <c r="J24" s="10">
        <v>42</v>
      </c>
      <c r="K24" s="10"/>
      <c r="L24" s="8">
        <v>392</v>
      </c>
      <c r="M24" s="10">
        <v>4.7</v>
      </c>
      <c r="O24" s="12" t="s">
        <v>494</v>
      </c>
      <c r="P24" s="13">
        <v>8.9</v>
      </c>
      <c r="Q24" s="12" t="s">
        <v>546</v>
      </c>
      <c r="R24" s="12" t="s">
        <v>547</v>
      </c>
      <c r="S24" s="14">
        <v>940000</v>
      </c>
      <c r="W24" s="13">
        <v>8.9</v>
      </c>
      <c r="X24" s="10">
        <v>4.7</v>
      </c>
    </row>
    <row r="25" spans="1:24" ht="21" x14ac:dyDescent="0.25">
      <c r="A25" s="7" t="s">
        <v>495</v>
      </c>
      <c r="B25" s="7">
        <v>3.3</v>
      </c>
      <c r="C25" s="7">
        <v>26</v>
      </c>
      <c r="D25" s="8">
        <v>683</v>
      </c>
      <c r="E25" s="7" t="s">
        <v>474</v>
      </c>
      <c r="F25" s="8">
        <v>683</v>
      </c>
      <c r="H25" s="9" t="s">
        <v>495</v>
      </c>
      <c r="I25" s="10">
        <v>3.1</v>
      </c>
      <c r="J25" s="10">
        <v>10</v>
      </c>
      <c r="K25" s="10"/>
      <c r="L25" s="8">
        <v>683</v>
      </c>
      <c r="M25" s="10">
        <v>3.1</v>
      </c>
      <c r="O25" s="12" t="s">
        <v>495</v>
      </c>
      <c r="P25" s="13">
        <v>9.5</v>
      </c>
      <c r="Q25" s="13">
        <v>9.5</v>
      </c>
      <c r="R25" s="12" t="s">
        <v>548</v>
      </c>
      <c r="S25" s="14">
        <v>325000</v>
      </c>
      <c r="W25" s="13">
        <v>9.5</v>
      </c>
      <c r="X25" s="10">
        <v>3.1</v>
      </c>
    </row>
    <row r="26" spans="1:24" ht="21" x14ac:dyDescent="0.25">
      <c r="A26" s="7" t="s">
        <v>497</v>
      </c>
      <c r="B26" s="7">
        <v>4.9000000000000004</v>
      </c>
      <c r="C26" s="7">
        <v>26</v>
      </c>
      <c r="D26" s="8">
        <v>235</v>
      </c>
      <c r="E26" s="7" t="s">
        <v>474</v>
      </c>
      <c r="F26" s="8">
        <v>235</v>
      </c>
      <c r="H26" s="9" t="s">
        <v>497</v>
      </c>
      <c r="I26" s="10">
        <v>4.5999999999999996</v>
      </c>
      <c r="J26" s="10">
        <v>37</v>
      </c>
      <c r="K26" s="10"/>
      <c r="L26" s="8">
        <v>235</v>
      </c>
      <c r="M26" s="10">
        <v>4.5999999999999996</v>
      </c>
      <c r="O26" s="12" t="s">
        <v>497</v>
      </c>
      <c r="P26" s="13">
        <v>7.25</v>
      </c>
      <c r="Q26" s="12" t="s">
        <v>529</v>
      </c>
      <c r="R26" s="12" t="s">
        <v>529</v>
      </c>
      <c r="S26" s="12" t="s">
        <v>529</v>
      </c>
      <c r="W26" s="13">
        <v>7.25</v>
      </c>
      <c r="X26" s="10">
        <v>4.5999999999999996</v>
      </c>
    </row>
    <row r="27" spans="1:24" ht="21" x14ac:dyDescent="0.25">
      <c r="A27" s="7" t="s">
        <v>496</v>
      </c>
      <c r="B27" s="7">
        <v>3.5</v>
      </c>
      <c r="C27" s="7">
        <v>20</v>
      </c>
      <c r="D27" s="8">
        <v>320</v>
      </c>
      <c r="E27" s="7" t="s">
        <v>474</v>
      </c>
      <c r="F27" s="8">
        <v>320</v>
      </c>
      <c r="H27" s="9" t="s">
        <v>496</v>
      </c>
      <c r="I27" s="10">
        <v>3.5</v>
      </c>
      <c r="J27" s="10">
        <v>16</v>
      </c>
      <c r="K27" s="10"/>
      <c r="L27" s="8">
        <v>320</v>
      </c>
      <c r="M27" s="10">
        <v>3.5</v>
      </c>
      <c r="O27" s="12" t="s">
        <v>496</v>
      </c>
      <c r="P27" s="13">
        <v>7.7</v>
      </c>
      <c r="Q27" s="12" t="s">
        <v>529</v>
      </c>
      <c r="R27" s="12" t="s">
        <v>538</v>
      </c>
      <c r="S27" s="12" t="s">
        <v>529</v>
      </c>
      <c r="W27" s="13">
        <v>7.7</v>
      </c>
      <c r="X27" s="10">
        <v>3.5</v>
      </c>
    </row>
    <row r="28" spans="1:24" ht="21" x14ac:dyDescent="0.25">
      <c r="A28" s="7" t="s">
        <v>498</v>
      </c>
      <c r="B28" s="7">
        <v>3.9</v>
      </c>
      <c r="C28" s="7">
        <v>28</v>
      </c>
      <c r="D28" s="8">
        <v>510</v>
      </c>
      <c r="E28" s="7" t="s">
        <v>474</v>
      </c>
      <c r="F28" s="8">
        <v>510</v>
      </c>
      <c r="H28" s="9" t="s">
        <v>498</v>
      </c>
      <c r="I28" s="10">
        <v>4.0999999999999996</v>
      </c>
      <c r="J28" s="10">
        <v>25</v>
      </c>
      <c r="K28" s="10"/>
      <c r="L28" s="8">
        <v>510</v>
      </c>
      <c r="M28" s="10">
        <v>4.0999999999999996</v>
      </c>
      <c r="O28" s="12" t="s">
        <v>498</v>
      </c>
      <c r="P28" s="13">
        <v>8.15</v>
      </c>
      <c r="Q28" s="12" t="s">
        <v>529</v>
      </c>
      <c r="R28" s="12" t="s">
        <v>538</v>
      </c>
      <c r="S28" s="12" t="s">
        <v>529</v>
      </c>
      <c r="W28" s="13">
        <v>8.15</v>
      </c>
      <c r="X28" s="10">
        <v>4.0999999999999996</v>
      </c>
    </row>
    <row r="29" spans="1:24" ht="21" x14ac:dyDescent="0.25">
      <c r="A29" s="7" t="s">
        <v>501</v>
      </c>
      <c r="B29" s="7">
        <v>2.7</v>
      </c>
      <c r="C29" s="7">
        <v>26</v>
      </c>
      <c r="D29" s="8">
        <v>392</v>
      </c>
      <c r="E29" s="7" t="s">
        <v>474</v>
      </c>
      <c r="F29" s="8">
        <v>392</v>
      </c>
      <c r="H29" s="9" t="s">
        <v>501</v>
      </c>
      <c r="I29" s="10">
        <v>2.7</v>
      </c>
      <c r="J29" s="10">
        <v>4</v>
      </c>
      <c r="K29" s="10"/>
      <c r="L29" s="8">
        <v>392</v>
      </c>
      <c r="M29" s="10">
        <v>2.7</v>
      </c>
      <c r="O29" s="12" t="s">
        <v>501</v>
      </c>
      <c r="P29" s="13">
        <v>9</v>
      </c>
      <c r="Q29" s="12" t="s">
        <v>549</v>
      </c>
      <c r="R29" s="12" t="s">
        <v>529</v>
      </c>
      <c r="S29" s="14">
        <v>146000</v>
      </c>
      <c r="W29" s="13">
        <v>9</v>
      </c>
      <c r="X29" s="10">
        <v>2.7</v>
      </c>
    </row>
    <row r="30" spans="1:24" ht="21" x14ac:dyDescent="0.25">
      <c r="A30" s="7" t="s">
        <v>505</v>
      </c>
      <c r="B30" s="7">
        <v>5</v>
      </c>
      <c r="C30" s="7">
        <v>26</v>
      </c>
      <c r="D30" s="8">
        <v>426</v>
      </c>
      <c r="E30" s="7" t="s">
        <v>474</v>
      </c>
      <c r="F30" s="8">
        <v>426</v>
      </c>
      <c r="H30" s="9" t="s">
        <v>505</v>
      </c>
      <c r="I30" s="10">
        <v>5</v>
      </c>
      <c r="J30" s="10">
        <v>46</v>
      </c>
      <c r="K30" s="10"/>
      <c r="L30" s="8">
        <v>426</v>
      </c>
      <c r="M30" s="10">
        <v>5</v>
      </c>
      <c r="O30" s="12" t="s">
        <v>505</v>
      </c>
      <c r="P30" s="13">
        <v>8.25</v>
      </c>
      <c r="Q30" s="12" t="s">
        <v>529</v>
      </c>
      <c r="R30" s="12" t="s">
        <v>550</v>
      </c>
      <c r="S30" s="12" t="s">
        <v>529</v>
      </c>
      <c r="W30" s="13">
        <v>8.25</v>
      </c>
      <c r="X30" s="10">
        <v>5</v>
      </c>
    </row>
    <row r="31" spans="1:24" ht="21" x14ac:dyDescent="0.25">
      <c r="A31" s="7" t="s">
        <v>502</v>
      </c>
      <c r="B31" s="7">
        <v>2.7</v>
      </c>
      <c r="C31" s="7">
        <v>26</v>
      </c>
      <c r="D31" s="8">
        <v>427</v>
      </c>
      <c r="E31" s="7" t="s">
        <v>474</v>
      </c>
      <c r="F31" s="8">
        <v>427</v>
      </c>
      <c r="H31" s="9" t="s">
        <v>502</v>
      </c>
      <c r="I31" s="10">
        <v>2.6</v>
      </c>
      <c r="J31" s="10">
        <v>2</v>
      </c>
      <c r="K31" s="10"/>
      <c r="L31" s="8">
        <v>427</v>
      </c>
      <c r="M31" s="10">
        <v>2.6</v>
      </c>
      <c r="O31" s="12" t="s">
        <v>502</v>
      </c>
      <c r="P31" s="13">
        <v>7.25</v>
      </c>
      <c r="Q31" s="12" t="s">
        <v>529</v>
      </c>
      <c r="R31" s="12" t="s">
        <v>529</v>
      </c>
      <c r="S31" s="12" t="s">
        <v>529</v>
      </c>
      <c r="W31" s="13">
        <v>7.25</v>
      </c>
      <c r="X31" s="10">
        <v>2.6</v>
      </c>
    </row>
    <row r="32" spans="1:24" ht="21" x14ac:dyDescent="0.25">
      <c r="A32" s="7" t="s">
        <v>503</v>
      </c>
      <c r="B32" s="7">
        <v>4.9000000000000004</v>
      </c>
      <c r="C32" s="7">
        <v>26</v>
      </c>
      <c r="D32" s="8">
        <v>677</v>
      </c>
      <c r="E32" s="7" t="s">
        <v>474</v>
      </c>
      <c r="F32" s="8">
        <v>677</v>
      </c>
      <c r="H32" s="9" t="s">
        <v>503</v>
      </c>
      <c r="I32" s="10">
        <v>5</v>
      </c>
      <c r="J32" s="10">
        <v>46</v>
      </c>
      <c r="K32" s="10"/>
      <c r="L32" s="8">
        <v>677</v>
      </c>
      <c r="M32" s="10">
        <v>5</v>
      </c>
      <c r="O32" s="12" t="s">
        <v>503</v>
      </c>
      <c r="P32" s="13">
        <v>8.44</v>
      </c>
      <c r="Q32" s="12" t="s">
        <v>540</v>
      </c>
      <c r="R32" s="12" t="s">
        <v>538</v>
      </c>
      <c r="S32" s="14">
        <v>429000</v>
      </c>
      <c r="W32" s="13">
        <v>8.44</v>
      </c>
      <c r="X32" s="10">
        <v>5</v>
      </c>
    </row>
    <row r="33" spans="1:24" ht="21" x14ac:dyDescent="0.25">
      <c r="A33" s="7" t="s">
        <v>504</v>
      </c>
      <c r="B33" s="7">
        <v>6.1</v>
      </c>
      <c r="C33" s="7">
        <v>26</v>
      </c>
      <c r="D33" s="8">
        <v>475</v>
      </c>
      <c r="E33" s="8">
        <v>50</v>
      </c>
      <c r="F33" s="8">
        <v>525</v>
      </c>
      <c r="H33" s="9" t="s">
        <v>504</v>
      </c>
      <c r="I33" s="10">
        <v>6</v>
      </c>
      <c r="J33" s="10">
        <v>49</v>
      </c>
      <c r="K33" s="10"/>
      <c r="L33" s="8">
        <v>525</v>
      </c>
      <c r="M33" s="10">
        <v>6</v>
      </c>
      <c r="O33" s="12" t="s">
        <v>504</v>
      </c>
      <c r="P33" s="13">
        <v>7.5</v>
      </c>
      <c r="Q33" s="12" t="s">
        <v>529</v>
      </c>
      <c r="R33" s="12" t="s">
        <v>529</v>
      </c>
      <c r="S33" s="12" t="s">
        <v>529</v>
      </c>
      <c r="W33" s="13">
        <v>7.5</v>
      </c>
      <c r="X33" s="10">
        <v>6</v>
      </c>
    </row>
    <row r="34" spans="1:24" ht="21" x14ac:dyDescent="0.25">
      <c r="A34" s="7" t="s">
        <v>506</v>
      </c>
      <c r="B34" s="7">
        <v>4.8</v>
      </c>
      <c r="C34" s="7">
        <v>26</v>
      </c>
      <c r="D34" s="8">
        <v>430</v>
      </c>
      <c r="E34" s="7" t="s">
        <v>474</v>
      </c>
      <c r="F34" s="8">
        <v>430</v>
      </c>
      <c r="H34" s="9" t="s">
        <v>506</v>
      </c>
      <c r="I34" s="10">
        <v>4.5999999999999996</v>
      </c>
      <c r="J34" s="10">
        <v>37</v>
      </c>
      <c r="K34" s="10"/>
      <c r="L34" s="8">
        <v>430</v>
      </c>
      <c r="M34" s="10">
        <v>4.5999999999999996</v>
      </c>
      <c r="O34" s="12" t="s">
        <v>506</v>
      </c>
      <c r="P34" s="13">
        <v>11</v>
      </c>
      <c r="Q34" s="12" t="s">
        <v>551</v>
      </c>
      <c r="R34" s="12" t="s">
        <v>529</v>
      </c>
      <c r="S34" s="12" t="s">
        <v>552</v>
      </c>
      <c r="W34" s="13">
        <v>11</v>
      </c>
      <c r="X34" s="10">
        <v>4.5999999999999996</v>
      </c>
    </row>
    <row r="35" spans="1:24" ht="21" x14ac:dyDescent="0.25">
      <c r="A35" s="7" t="s">
        <v>499</v>
      </c>
      <c r="B35" s="7">
        <v>4.0999999999999996</v>
      </c>
      <c r="C35" s="7">
        <v>20</v>
      </c>
      <c r="D35" s="8">
        <v>350</v>
      </c>
      <c r="E35" s="7" t="s">
        <v>474</v>
      </c>
      <c r="F35" s="8">
        <v>350</v>
      </c>
      <c r="H35" s="9" t="s">
        <v>499</v>
      </c>
      <c r="I35" s="10">
        <v>4.5</v>
      </c>
      <c r="J35" s="10">
        <v>34</v>
      </c>
      <c r="K35" s="10"/>
      <c r="L35" s="8">
        <v>350</v>
      </c>
      <c r="M35" s="10">
        <v>4.5</v>
      </c>
      <c r="O35" s="12" t="s">
        <v>499</v>
      </c>
      <c r="P35" s="13">
        <v>7.25</v>
      </c>
      <c r="Q35" s="12" t="s">
        <v>529</v>
      </c>
      <c r="R35" s="12" t="s">
        <v>529</v>
      </c>
      <c r="S35" s="12" t="s">
        <v>529</v>
      </c>
      <c r="W35" s="13">
        <v>7.25</v>
      </c>
      <c r="X35" s="10">
        <v>4.5</v>
      </c>
    </row>
    <row r="36" spans="1:24" ht="21" x14ac:dyDescent="0.25">
      <c r="A36" s="7" t="s">
        <v>500</v>
      </c>
      <c r="B36" s="7">
        <v>2.5</v>
      </c>
      <c r="C36" s="7">
        <v>26</v>
      </c>
      <c r="D36" s="8">
        <v>630</v>
      </c>
      <c r="E36" s="7" t="s">
        <v>474</v>
      </c>
      <c r="F36" s="8">
        <v>630</v>
      </c>
      <c r="H36" s="9" t="s">
        <v>500</v>
      </c>
      <c r="I36" s="10">
        <v>2.6</v>
      </c>
      <c r="J36" s="10">
        <v>2</v>
      </c>
      <c r="K36" s="10"/>
      <c r="L36" s="8">
        <v>630</v>
      </c>
      <c r="M36" s="10">
        <v>2.6</v>
      </c>
      <c r="O36" s="12" t="s">
        <v>500</v>
      </c>
      <c r="P36" s="13">
        <v>7.25</v>
      </c>
      <c r="Q36" s="12" t="s">
        <v>529</v>
      </c>
      <c r="R36" s="12" t="s">
        <v>529</v>
      </c>
      <c r="S36" s="12" t="s">
        <v>529</v>
      </c>
      <c r="W36" s="13">
        <v>7.25</v>
      </c>
      <c r="X36" s="10">
        <v>2.6</v>
      </c>
    </row>
    <row r="37" spans="1:24" ht="21" x14ac:dyDescent="0.25">
      <c r="A37" s="7" t="s">
        <v>507</v>
      </c>
      <c r="B37" s="7">
        <v>5.0999999999999996</v>
      </c>
      <c r="C37" s="7">
        <v>26</v>
      </c>
      <c r="D37" s="8">
        <v>598</v>
      </c>
      <c r="E37" s="8">
        <v>144</v>
      </c>
      <c r="F37" s="8">
        <v>742</v>
      </c>
      <c r="H37" s="9" t="s">
        <v>507</v>
      </c>
      <c r="I37" s="10">
        <v>4.7</v>
      </c>
      <c r="J37" s="10">
        <v>42</v>
      </c>
      <c r="K37" s="10"/>
      <c r="L37" s="8">
        <v>742</v>
      </c>
      <c r="M37" s="10">
        <v>4.7</v>
      </c>
      <c r="O37" s="12" t="s">
        <v>507</v>
      </c>
      <c r="P37" s="13">
        <v>8.15</v>
      </c>
      <c r="Q37" s="12" t="s">
        <v>529</v>
      </c>
      <c r="R37" s="12" t="s">
        <v>553</v>
      </c>
      <c r="S37" s="12" t="s">
        <v>529</v>
      </c>
      <c r="W37" s="13">
        <v>8.15</v>
      </c>
      <c r="X37" s="10">
        <v>4.7</v>
      </c>
    </row>
    <row r="38" spans="1:24" ht="21" x14ac:dyDescent="0.25">
      <c r="A38" s="7" t="s">
        <v>508</v>
      </c>
      <c r="B38" s="7">
        <v>4.4000000000000004</v>
      </c>
      <c r="C38" s="7">
        <v>26</v>
      </c>
      <c r="D38" s="8">
        <v>510</v>
      </c>
      <c r="E38" s="7" t="s">
        <v>474</v>
      </c>
      <c r="F38" s="8">
        <v>510</v>
      </c>
      <c r="H38" s="9" t="s">
        <v>508</v>
      </c>
      <c r="I38" s="10">
        <v>4.0999999999999996</v>
      </c>
      <c r="J38" s="10">
        <v>25</v>
      </c>
      <c r="K38" s="10"/>
      <c r="L38" s="8">
        <v>510</v>
      </c>
      <c r="M38" s="10">
        <v>4.0999999999999996</v>
      </c>
      <c r="O38" s="12" t="s">
        <v>508</v>
      </c>
      <c r="P38" s="13">
        <v>7.25</v>
      </c>
      <c r="Q38" s="12" t="s">
        <v>529</v>
      </c>
      <c r="R38" s="12" t="s">
        <v>529</v>
      </c>
      <c r="S38" s="12" t="s">
        <v>529</v>
      </c>
      <c r="W38" s="13">
        <v>7.25</v>
      </c>
      <c r="X38" s="10">
        <v>4.0999999999999996</v>
      </c>
    </row>
    <row r="39" spans="1:24" ht="21" x14ac:dyDescent="0.25">
      <c r="A39" s="7" t="s">
        <v>509</v>
      </c>
      <c r="B39" s="7">
        <v>4.3</v>
      </c>
      <c r="C39" s="7">
        <v>26</v>
      </c>
      <c r="D39" s="8">
        <v>590</v>
      </c>
      <c r="E39" s="7" t="s">
        <v>474</v>
      </c>
      <c r="F39" s="8">
        <v>590</v>
      </c>
      <c r="H39" s="9" t="s">
        <v>509</v>
      </c>
      <c r="I39" s="10">
        <v>4.0999999999999996</v>
      </c>
      <c r="J39" s="10">
        <v>25</v>
      </c>
      <c r="K39" s="10"/>
      <c r="L39" s="8">
        <v>590</v>
      </c>
      <c r="M39" s="10">
        <v>4.0999999999999996</v>
      </c>
      <c r="O39" s="12" t="s">
        <v>509</v>
      </c>
      <c r="P39" s="13">
        <v>10.25</v>
      </c>
      <c r="Q39" s="12" t="s">
        <v>554</v>
      </c>
      <c r="R39" s="12" t="s">
        <v>555</v>
      </c>
      <c r="S39" s="14">
        <v>623300</v>
      </c>
      <c r="W39" s="13">
        <v>10.25</v>
      </c>
      <c r="X39" s="10">
        <v>4.0999999999999996</v>
      </c>
    </row>
    <row r="40" spans="1:24" ht="21" x14ac:dyDescent="0.25">
      <c r="A40" s="7" t="s">
        <v>510</v>
      </c>
      <c r="B40" s="7">
        <v>4.7</v>
      </c>
      <c r="C40" s="7">
        <v>26</v>
      </c>
      <c r="D40" s="8">
        <v>569</v>
      </c>
      <c r="E40" s="8">
        <v>8</v>
      </c>
      <c r="F40" s="8">
        <v>577</v>
      </c>
      <c r="H40" s="9" t="s">
        <v>510</v>
      </c>
      <c r="I40" s="10">
        <v>4.7</v>
      </c>
      <c r="J40" s="10">
        <v>42</v>
      </c>
      <c r="K40" s="10"/>
      <c r="L40" s="8">
        <v>577</v>
      </c>
      <c r="M40" s="10">
        <v>4.7</v>
      </c>
      <c r="O40" s="12" t="s">
        <v>510</v>
      </c>
      <c r="P40" s="13">
        <v>7.25</v>
      </c>
      <c r="Q40" s="12" t="s">
        <v>529</v>
      </c>
      <c r="R40" s="12" t="s">
        <v>529</v>
      </c>
      <c r="S40" s="12" t="s">
        <v>529</v>
      </c>
      <c r="W40" s="13">
        <v>7.25</v>
      </c>
      <c r="X40" s="10">
        <v>4.7</v>
      </c>
    </row>
    <row r="41" spans="1:24" ht="21" x14ac:dyDescent="0.25">
      <c r="A41" s="7" t="s">
        <v>511</v>
      </c>
      <c r="B41" s="7">
        <v>4.2</v>
      </c>
      <c r="C41" s="7">
        <v>26</v>
      </c>
      <c r="D41" s="8">
        <v>707</v>
      </c>
      <c r="E41" s="8">
        <v>141</v>
      </c>
      <c r="F41" s="8">
        <v>848</v>
      </c>
      <c r="H41" s="9" t="s">
        <v>511</v>
      </c>
      <c r="I41" s="10">
        <v>4.4000000000000004</v>
      </c>
      <c r="J41" s="10">
        <v>31</v>
      </c>
      <c r="K41" s="10"/>
      <c r="L41" s="8">
        <v>848</v>
      </c>
      <c r="M41" s="10">
        <v>4.4000000000000004</v>
      </c>
      <c r="O41" s="12" t="s">
        <v>511</v>
      </c>
      <c r="P41" s="13">
        <v>9.6</v>
      </c>
      <c r="Q41" s="12" t="s">
        <v>556</v>
      </c>
      <c r="R41" s="12" t="s">
        <v>529</v>
      </c>
      <c r="S41" s="14">
        <v>12000</v>
      </c>
      <c r="W41" s="13">
        <v>9.6</v>
      </c>
      <c r="X41" s="10">
        <v>4.4000000000000004</v>
      </c>
    </row>
    <row r="42" spans="1:24" ht="21" x14ac:dyDescent="0.25">
      <c r="A42" s="7" t="s">
        <v>512</v>
      </c>
      <c r="B42" s="7">
        <v>3.9</v>
      </c>
      <c r="C42" s="7">
        <v>20</v>
      </c>
      <c r="D42" s="8">
        <v>326</v>
      </c>
      <c r="E42" s="7" t="s">
        <v>474</v>
      </c>
      <c r="F42" s="8">
        <v>326</v>
      </c>
      <c r="H42" s="9" t="s">
        <v>512</v>
      </c>
      <c r="I42" s="10">
        <v>4.0999999999999996</v>
      </c>
      <c r="J42" s="10">
        <v>25</v>
      </c>
      <c r="K42" s="10"/>
      <c r="L42" s="8">
        <v>326</v>
      </c>
      <c r="M42" s="10">
        <v>4.0999999999999996</v>
      </c>
      <c r="O42" s="12" t="s">
        <v>512</v>
      </c>
      <c r="P42" s="13">
        <v>7.25</v>
      </c>
      <c r="Q42" s="12" t="s">
        <v>529</v>
      </c>
      <c r="R42" s="12" t="s">
        <v>529</v>
      </c>
      <c r="S42" s="12" t="s">
        <v>529</v>
      </c>
      <c r="W42" s="13">
        <v>7.25</v>
      </c>
      <c r="X42" s="10">
        <v>4.0999999999999996</v>
      </c>
    </row>
    <row r="43" spans="1:24" ht="21" x14ac:dyDescent="0.25">
      <c r="A43" s="7" t="s">
        <v>513</v>
      </c>
      <c r="B43" s="7">
        <v>3.5</v>
      </c>
      <c r="C43" s="7">
        <v>26</v>
      </c>
      <c r="D43" s="8">
        <v>380</v>
      </c>
      <c r="E43" s="7" t="s">
        <v>474</v>
      </c>
      <c r="F43" s="8">
        <v>380</v>
      </c>
      <c r="H43" s="9" t="s">
        <v>513</v>
      </c>
      <c r="I43" s="10">
        <v>3.5</v>
      </c>
      <c r="J43" s="10">
        <v>16</v>
      </c>
      <c r="K43" s="10"/>
      <c r="L43" s="8">
        <v>380</v>
      </c>
      <c r="M43" s="10">
        <v>3.5</v>
      </c>
      <c r="O43" s="12" t="s">
        <v>513</v>
      </c>
      <c r="P43" s="13">
        <v>8.65</v>
      </c>
      <c r="Q43" s="12" t="s">
        <v>557</v>
      </c>
      <c r="R43" s="12" t="s">
        <v>558</v>
      </c>
      <c r="S43" s="14">
        <v>64000</v>
      </c>
      <c r="W43" s="13">
        <v>8.65</v>
      </c>
      <c r="X43" s="10">
        <v>3.5</v>
      </c>
    </row>
    <row r="44" spans="1:24" ht="21" x14ac:dyDescent="0.25">
      <c r="A44" s="7" t="s">
        <v>514</v>
      </c>
      <c r="B44" s="7">
        <v>3</v>
      </c>
      <c r="C44" s="7">
        <v>26</v>
      </c>
      <c r="D44" s="8">
        <v>275</v>
      </c>
      <c r="E44" s="8">
        <v>50</v>
      </c>
      <c r="F44" s="8">
        <v>325</v>
      </c>
      <c r="H44" s="9" t="s">
        <v>514</v>
      </c>
      <c r="I44" s="10">
        <v>3.2</v>
      </c>
      <c r="J44" s="10">
        <v>13</v>
      </c>
      <c r="K44" s="10"/>
      <c r="L44" s="8">
        <v>325</v>
      </c>
      <c r="M44" s="10">
        <v>3.2</v>
      </c>
      <c r="O44" s="12" t="s">
        <v>514</v>
      </c>
      <c r="P44" s="13">
        <v>7.25</v>
      </c>
      <c r="Q44" s="12" t="s">
        <v>529</v>
      </c>
      <c r="R44" s="12" t="s">
        <v>529</v>
      </c>
      <c r="S44" s="12" t="s">
        <v>529</v>
      </c>
      <c r="W44" s="13">
        <v>7.25</v>
      </c>
      <c r="X44" s="10">
        <v>3.2</v>
      </c>
    </row>
    <row r="45" spans="1:24" ht="21" x14ac:dyDescent="0.25">
      <c r="A45" s="7" t="s">
        <v>515</v>
      </c>
      <c r="B45" s="7">
        <v>3.9</v>
      </c>
      <c r="C45" s="7">
        <v>26</v>
      </c>
      <c r="D45" s="8">
        <v>493</v>
      </c>
      <c r="E45" s="7" t="s">
        <v>474</v>
      </c>
      <c r="F45" s="8">
        <v>493</v>
      </c>
      <c r="H45" s="9" t="s">
        <v>515</v>
      </c>
      <c r="I45" s="10">
        <v>3.9</v>
      </c>
      <c r="J45" s="10">
        <v>23</v>
      </c>
      <c r="K45" s="10"/>
      <c r="L45" s="8">
        <v>493</v>
      </c>
      <c r="M45" s="10">
        <v>3.9</v>
      </c>
      <c r="O45" s="12" t="s">
        <v>515</v>
      </c>
      <c r="P45" s="13">
        <v>7.25</v>
      </c>
      <c r="Q45" s="12" t="s">
        <v>529</v>
      </c>
      <c r="R45" s="12" t="s">
        <v>529</v>
      </c>
      <c r="S45" s="12" t="s">
        <v>529</v>
      </c>
      <c r="W45" s="13">
        <v>7.25</v>
      </c>
      <c r="X45" s="10">
        <v>3.9</v>
      </c>
    </row>
    <row r="46" spans="1:24" ht="21" x14ac:dyDescent="0.25">
      <c r="A46" s="7" t="s">
        <v>516</v>
      </c>
      <c r="B46" s="7">
        <v>3.3</v>
      </c>
      <c r="C46" s="7">
        <v>26</v>
      </c>
      <c r="D46" s="8">
        <v>524</v>
      </c>
      <c r="E46" s="7" t="s">
        <v>474</v>
      </c>
      <c r="F46" s="8">
        <v>524</v>
      </c>
      <c r="H46" s="9" t="s">
        <v>516</v>
      </c>
      <c r="I46" s="10">
        <v>3.1</v>
      </c>
      <c r="J46" s="10">
        <v>10</v>
      </c>
      <c r="K46" s="10"/>
      <c r="L46" s="8">
        <v>524</v>
      </c>
      <c r="M46" s="10">
        <v>3.1</v>
      </c>
      <c r="O46" s="12" t="s">
        <v>516</v>
      </c>
      <c r="P46" s="13">
        <v>7.25</v>
      </c>
      <c r="Q46" s="12" t="s">
        <v>529</v>
      </c>
      <c r="R46" s="12" t="s">
        <v>529</v>
      </c>
      <c r="S46" s="12" t="s">
        <v>529</v>
      </c>
      <c r="W46" s="13">
        <v>7.25</v>
      </c>
      <c r="X46" s="10">
        <v>3.1</v>
      </c>
    </row>
    <row r="47" spans="1:24" ht="21" x14ac:dyDescent="0.25">
      <c r="A47" s="7" t="s">
        <v>518</v>
      </c>
      <c r="B47" s="7">
        <v>2.9</v>
      </c>
      <c r="C47" s="7">
        <v>26</v>
      </c>
      <c r="D47" s="8">
        <v>458</v>
      </c>
      <c r="E47" s="7" t="s">
        <v>474</v>
      </c>
      <c r="F47" s="8">
        <v>458</v>
      </c>
      <c r="H47" s="9" t="s">
        <v>518</v>
      </c>
      <c r="I47" s="10">
        <v>2.8</v>
      </c>
      <c r="J47" s="10">
        <v>5</v>
      </c>
      <c r="K47" s="10"/>
      <c r="L47" s="8">
        <v>458</v>
      </c>
      <c r="M47" s="10">
        <v>2.8</v>
      </c>
      <c r="O47" s="12" t="s">
        <v>518</v>
      </c>
      <c r="P47" s="13">
        <v>10</v>
      </c>
      <c r="Q47" s="12" t="s">
        <v>559</v>
      </c>
      <c r="R47" s="12" t="s">
        <v>547</v>
      </c>
      <c r="S47" s="14">
        <v>57000</v>
      </c>
      <c r="W47" s="13">
        <v>10</v>
      </c>
      <c r="X47" s="10">
        <v>2.8</v>
      </c>
    </row>
    <row r="48" spans="1:24" ht="21" x14ac:dyDescent="0.25">
      <c r="A48" s="7" t="s">
        <v>517</v>
      </c>
      <c r="B48" s="7">
        <v>3.6</v>
      </c>
      <c r="C48" s="7">
        <v>26</v>
      </c>
      <c r="D48" s="8">
        <v>378</v>
      </c>
      <c r="E48" s="7" t="s">
        <v>474</v>
      </c>
      <c r="F48" s="8">
        <v>378</v>
      </c>
      <c r="H48" s="9" t="s">
        <v>517</v>
      </c>
      <c r="I48" s="10">
        <v>3.7</v>
      </c>
      <c r="J48" s="10">
        <v>20</v>
      </c>
      <c r="K48" s="10"/>
      <c r="L48" s="8">
        <v>378</v>
      </c>
      <c r="M48" s="10">
        <v>3.7</v>
      </c>
      <c r="O48" s="12" t="s">
        <v>517</v>
      </c>
      <c r="P48" s="13">
        <v>7.25</v>
      </c>
      <c r="Q48" s="12" t="s">
        <v>529</v>
      </c>
      <c r="R48" s="12" t="s">
        <v>529</v>
      </c>
      <c r="S48" s="12" t="s">
        <v>529</v>
      </c>
      <c r="W48" s="13">
        <v>7.25</v>
      </c>
      <c r="X48" s="10">
        <v>3.7</v>
      </c>
    </row>
    <row r="49" spans="1:24" ht="21" x14ac:dyDescent="0.25">
      <c r="A49" s="7" t="s">
        <v>519</v>
      </c>
      <c r="B49" s="7">
        <v>4.5</v>
      </c>
      <c r="C49" s="7">
        <v>26</v>
      </c>
      <c r="D49" s="8">
        <v>681</v>
      </c>
      <c r="E49" s="7" t="s">
        <v>474</v>
      </c>
      <c r="F49" s="8">
        <v>681</v>
      </c>
      <c r="H49" s="9" t="s">
        <v>519</v>
      </c>
      <c r="I49" s="10">
        <v>4.5</v>
      </c>
      <c r="J49" s="10">
        <v>34</v>
      </c>
      <c r="K49" s="10"/>
      <c r="L49" s="8">
        <v>681</v>
      </c>
      <c r="M49" s="10">
        <v>4.5</v>
      </c>
      <c r="O49" s="12" t="s">
        <v>519</v>
      </c>
      <c r="P49" s="13">
        <v>11</v>
      </c>
      <c r="Q49" s="13">
        <v>13.5</v>
      </c>
      <c r="R49" s="12" t="s">
        <v>538</v>
      </c>
      <c r="S49" s="14">
        <v>730000</v>
      </c>
      <c r="W49" s="13">
        <v>11</v>
      </c>
      <c r="X49" s="10">
        <v>4.5</v>
      </c>
    </row>
    <row r="50" spans="1:24" ht="21" x14ac:dyDescent="0.25">
      <c r="A50" s="7" t="s">
        <v>521</v>
      </c>
      <c r="B50" s="7">
        <v>5.0999999999999996</v>
      </c>
      <c r="C50" s="7">
        <v>26</v>
      </c>
      <c r="D50" s="8">
        <v>424</v>
      </c>
      <c r="E50" s="7" t="s">
        <v>474</v>
      </c>
      <c r="F50" s="8">
        <v>424</v>
      </c>
      <c r="H50" s="9" t="s">
        <v>521</v>
      </c>
      <c r="I50" s="10">
        <v>5.5</v>
      </c>
      <c r="J50" s="10">
        <v>48</v>
      </c>
      <c r="K50" s="10"/>
      <c r="L50" s="8">
        <v>424</v>
      </c>
      <c r="M50" s="10">
        <v>5.5</v>
      </c>
      <c r="O50" s="12" t="s">
        <v>521</v>
      </c>
      <c r="P50" s="13">
        <v>8.75</v>
      </c>
      <c r="Q50" s="12" t="s">
        <v>560</v>
      </c>
      <c r="R50" s="12" t="s">
        <v>529</v>
      </c>
      <c r="S50" s="14">
        <v>114000</v>
      </c>
      <c r="W50" s="13">
        <v>8.75</v>
      </c>
      <c r="X50" s="10">
        <v>5.5</v>
      </c>
    </row>
    <row r="51" spans="1:24" ht="21" x14ac:dyDescent="0.25">
      <c r="A51" s="7" t="s">
        <v>520</v>
      </c>
      <c r="B51" s="7">
        <v>3.4</v>
      </c>
      <c r="C51" s="7">
        <v>26</v>
      </c>
      <c r="D51" s="8">
        <v>370</v>
      </c>
      <c r="E51" s="7" t="s">
        <v>474</v>
      </c>
      <c r="F51" s="8">
        <v>370</v>
      </c>
      <c r="H51" s="9" t="s">
        <v>520</v>
      </c>
      <c r="I51" s="10">
        <v>3</v>
      </c>
      <c r="J51" s="10">
        <v>8</v>
      </c>
      <c r="K51" s="10"/>
      <c r="L51" s="8">
        <v>370</v>
      </c>
      <c r="M51" s="10">
        <v>3</v>
      </c>
      <c r="O51" s="12" t="s">
        <v>520</v>
      </c>
      <c r="P51" s="13">
        <v>7.25</v>
      </c>
      <c r="Q51" s="12" t="s">
        <v>529</v>
      </c>
      <c r="R51" s="12" t="s">
        <v>529</v>
      </c>
      <c r="S51" s="12" t="s">
        <v>529</v>
      </c>
      <c r="W51" s="13">
        <v>7.25</v>
      </c>
      <c r="X51" s="10">
        <v>3</v>
      </c>
    </row>
    <row r="52" spans="1:24" ht="21" x14ac:dyDescent="0.25">
      <c r="A52" s="7" t="s">
        <v>522</v>
      </c>
      <c r="B52" s="7">
        <v>4.2</v>
      </c>
      <c r="C52" s="7">
        <v>26</v>
      </c>
      <c r="D52" s="8">
        <v>489</v>
      </c>
      <c r="E52" s="7" t="s">
        <v>474</v>
      </c>
      <c r="F52" s="8">
        <v>489</v>
      </c>
      <c r="H52" s="9" t="s">
        <v>522</v>
      </c>
      <c r="I52" s="10">
        <v>4.2</v>
      </c>
      <c r="J52" s="10">
        <v>29</v>
      </c>
      <c r="K52" s="10"/>
      <c r="L52" s="8">
        <v>489</v>
      </c>
      <c r="M52" s="10">
        <v>4.2</v>
      </c>
      <c r="O52" s="12" t="s">
        <v>522</v>
      </c>
      <c r="P52" s="13">
        <v>5.15</v>
      </c>
      <c r="Q52" s="12" t="s">
        <v>529</v>
      </c>
      <c r="R52" s="12" t="s">
        <v>529</v>
      </c>
      <c r="S52" s="12" t="s">
        <v>529</v>
      </c>
      <c r="W52" s="13">
        <v>5.15</v>
      </c>
      <c r="X52" s="10">
        <v>4.2</v>
      </c>
    </row>
  </sheetData>
  <autoFilter ref="A1:F53" xr:uid="{70A39924-372D-564B-9367-E13EA046F229}">
    <sortState ref="A2:F53">
      <sortCondition ref="A1:A53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C6FE2-5F21-0B42-A259-AD9047E05C63}">
  <dimension ref="A1:N266"/>
  <sheetViews>
    <sheetView workbookViewId="0">
      <selection activeCell="I1" sqref="I1"/>
    </sheetView>
  </sheetViews>
  <sheetFormatPr baseColWidth="10" defaultRowHeight="16" x14ac:dyDescent="0.2"/>
  <cols>
    <col min="9" max="9" width="20.1640625" style="16" customWidth="1"/>
    <col min="10" max="10" width="6.83203125" style="16" customWidth="1"/>
    <col min="14" max="14" width="6.83203125" style="16" customWidth="1"/>
  </cols>
  <sheetData>
    <row r="1" spans="1:14" ht="52" x14ac:dyDescent="0.2">
      <c r="A1" s="15" t="s">
        <v>561</v>
      </c>
      <c r="B1" s="16">
        <v>2010</v>
      </c>
      <c r="C1" s="16">
        <v>2011</v>
      </c>
      <c r="D1" s="16">
        <v>2012</v>
      </c>
      <c r="E1" s="16">
        <v>2013</v>
      </c>
      <c r="F1" s="16">
        <v>2014</v>
      </c>
      <c r="G1" s="16">
        <v>2015</v>
      </c>
      <c r="I1" s="19" t="s">
        <v>562</v>
      </c>
      <c r="J1" s="20">
        <v>2010</v>
      </c>
      <c r="N1" s="20">
        <v>2010</v>
      </c>
    </row>
    <row r="2" spans="1:14" x14ac:dyDescent="0.2">
      <c r="A2" s="17" t="s">
        <v>61</v>
      </c>
      <c r="B2" s="16"/>
      <c r="C2" s="16"/>
      <c r="D2" s="16"/>
      <c r="E2" s="16"/>
      <c r="F2" s="16"/>
      <c r="G2" s="16"/>
      <c r="I2" s="21" t="s">
        <v>61</v>
      </c>
      <c r="J2" s="21"/>
      <c r="K2">
        <f>VLOOKUP(I2, A:B, 2)</f>
        <v>0</v>
      </c>
      <c r="M2">
        <v>0</v>
      </c>
      <c r="N2" s="21"/>
    </row>
    <row r="3" spans="1:14" ht="32" x14ac:dyDescent="0.2">
      <c r="A3" s="17" t="s">
        <v>62</v>
      </c>
      <c r="B3" s="16">
        <v>75.099999999999994</v>
      </c>
      <c r="C3" s="16">
        <v>73.400000000000006</v>
      </c>
      <c r="D3" s="16">
        <v>71.7</v>
      </c>
      <c r="E3" s="16">
        <v>69.900000000000006</v>
      </c>
      <c r="F3" s="16">
        <v>68.099999999999994</v>
      </c>
      <c r="G3" s="16">
        <v>66.3</v>
      </c>
      <c r="I3" s="21" t="s">
        <v>62</v>
      </c>
      <c r="J3" s="21">
        <v>4.3904075899999997</v>
      </c>
      <c r="K3">
        <f t="shared" ref="K3:M66" si="0">VLOOKUP(I3, A:B, 2)</f>
        <v>75.099999999999994</v>
      </c>
      <c r="M3">
        <v>75.099999999999994</v>
      </c>
      <c r="N3" s="21">
        <v>4.3904075899999997</v>
      </c>
    </row>
    <row r="4" spans="1:14" ht="32" x14ac:dyDescent="0.2">
      <c r="A4" s="17" t="s">
        <v>63</v>
      </c>
      <c r="B4" s="16"/>
      <c r="C4" s="16"/>
      <c r="D4" s="16"/>
      <c r="E4" s="16"/>
      <c r="F4" s="16"/>
      <c r="G4" s="16"/>
      <c r="I4" s="21" t="s">
        <v>63</v>
      </c>
      <c r="J4" s="21"/>
      <c r="K4">
        <f t="shared" si="0"/>
        <v>0</v>
      </c>
      <c r="M4">
        <v>0</v>
      </c>
      <c r="N4" s="21"/>
    </row>
    <row r="5" spans="1:14" x14ac:dyDescent="0.2">
      <c r="A5" s="17" t="s">
        <v>64</v>
      </c>
      <c r="B5" s="16">
        <v>14.8</v>
      </c>
      <c r="C5" s="16">
        <v>14.3</v>
      </c>
      <c r="D5" s="16">
        <v>13.8</v>
      </c>
      <c r="E5" s="16">
        <v>13.3</v>
      </c>
      <c r="F5" s="16">
        <v>12.9</v>
      </c>
      <c r="G5" s="16">
        <v>12.5</v>
      </c>
      <c r="I5" s="21" t="s">
        <v>64</v>
      </c>
      <c r="J5" s="21">
        <v>94.023612639999996</v>
      </c>
      <c r="K5">
        <f t="shared" si="0"/>
        <v>14.8</v>
      </c>
      <c r="M5">
        <v>14.8</v>
      </c>
      <c r="N5" s="21">
        <v>94.023612639999996</v>
      </c>
    </row>
    <row r="6" spans="1:14" x14ac:dyDescent="0.2">
      <c r="A6" s="17" t="s">
        <v>65</v>
      </c>
      <c r="B6" s="16">
        <v>23.5</v>
      </c>
      <c r="C6" s="16">
        <v>22.8</v>
      </c>
      <c r="D6" s="16">
        <v>22.4</v>
      </c>
      <c r="E6" s="16">
        <v>22.1</v>
      </c>
      <c r="F6" s="16">
        <v>22</v>
      </c>
      <c r="G6" s="16">
        <v>21.9</v>
      </c>
      <c r="I6" s="21" t="s">
        <v>65</v>
      </c>
      <c r="J6" s="21">
        <v>138.84092275</v>
      </c>
      <c r="K6">
        <f t="shared" si="0"/>
        <v>23.5</v>
      </c>
      <c r="M6">
        <v>23.5</v>
      </c>
      <c r="N6" s="21">
        <v>138.84092275</v>
      </c>
    </row>
    <row r="7" spans="1:14" ht="32" x14ac:dyDescent="0.2">
      <c r="A7" s="17" t="s">
        <v>66</v>
      </c>
      <c r="B7" s="16"/>
      <c r="C7" s="16"/>
      <c r="D7" s="16"/>
      <c r="E7" s="16"/>
      <c r="F7" s="16"/>
      <c r="G7" s="16"/>
      <c r="I7" s="21" t="s">
        <v>66</v>
      </c>
      <c r="J7" s="21"/>
      <c r="K7">
        <f t="shared" si="0"/>
        <v>0</v>
      </c>
      <c r="M7">
        <v>0</v>
      </c>
      <c r="N7" s="21"/>
    </row>
    <row r="8" spans="1:14" x14ac:dyDescent="0.2">
      <c r="A8" s="17" t="s">
        <v>67</v>
      </c>
      <c r="B8" s="16">
        <v>2.5</v>
      </c>
      <c r="C8" s="16">
        <v>2.4</v>
      </c>
      <c r="D8" s="16">
        <v>2.2999999999999998</v>
      </c>
      <c r="E8" s="16">
        <v>2.2000000000000002</v>
      </c>
      <c r="F8" s="16">
        <v>2.1</v>
      </c>
      <c r="G8" s="16">
        <v>2.1</v>
      </c>
      <c r="I8" s="21" t="s">
        <v>67</v>
      </c>
      <c r="J8" s="21">
        <v>2172.37916163</v>
      </c>
      <c r="K8">
        <f t="shared" si="0"/>
        <v>2.5</v>
      </c>
      <c r="M8">
        <v>2.5</v>
      </c>
      <c r="N8" s="21">
        <v>2172.37916163</v>
      </c>
    </row>
    <row r="9" spans="1:14" x14ac:dyDescent="0.2">
      <c r="A9" s="17" t="s">
        <v>68</v>
      </c>
      <c r="B9" s="16">
        <v>109.6</v>
      </c>
      <c r="C9" s="16">
        <v>106.8</v>
      </c>
      <c r="D9" s="16">
        <v>104.1</v>
      </c>
      <c r="E9" s="16">
        <v>101.4</v>
      </c>
      <c r="F9" s="16">
        <v>98.8</v>
      </c>
      <c r="G9" s="16">
        <v>96</v>
      </c>
      <c r="I9" s="21" t="s">
        <v>68</v>
      </c>
      <c r="J9" s="21">
        <v>101.5915272</v>
      </c>
      <c r="K9">
        <f t="shared" si="0"/>
        <v>109.6</v>
      </c>
      <c r="M9">
        <v>109.6</v>
      </c>
      <c r="N9" s="21">
        <v>101.5915272</v>
      </c>
    </row>
    <row r="10" spans="1:14" x14ac:dyDescent="0.2">
      <c r="A10" s="17" t="s">
        <v>69</v>
      </c>
      <c r="B10" s="16"/>
      <c r="C10" s="16"/>
      <c r="D10" s="16"/>
      <c r="E10" s="16"/>
      <c r="F10" s="16"/>
      <c r="G10" s="16"/>
      <c r="I10" s="21" t="s">
        <v>69</v>
      </c>
      <c r="J10" s="21"/>
      <c r="K10">
        <f t="shared" si="0"/>
        <v>0</v>
      </c>
      <c r="M10">
        <v>0</v>
      </c>
      <c r="N10" s="21"/>
    </row>
    <row r="11" spans="1:14" ht="48" x14ac:dyDescent="0.2">
      <c r="A11" s="17" t="s">
        <v>70</v>
      </c>
      <c r="B11" s="16">
        <v>7.7</v>
      </c>
      <c r="C11" s="16">
        <v>7.2</v>
      </c>
      <c r="D11" s="16">
        <v>6.8</v>
      </c>
      <c r="E11" s="16">
        <v>6.4</v>
      </c>
      <c r="F11" s="16">
        <v>6.1</v>
      </c>
      <c r="G11" s="16">
        <v>5.8</v>
      </c>
      <c r="I11" s="21" t="s">
        <v>70</v>
      </c>
      <c r="J11" s="21">
        <v>489.45570042999998</v>
      </c>
      <c r="K11">
        <f t="shared" si="0"/>
        <v>7.7</v>
      </c>
      <c r="M11">
        <v>7.7</v>
      </c>
      <c r="N11" s="21">
        <v>489.45570042999998</v>
      </c>
    </row>
    <row r="12" spans="1:14" x14ac:dyDescent="0.2">
      <c r="A12" s="17" t="s">
        <v>71</v>
      </c>
      <c r="B12" s="16">
        <v>13</v>
      </c>
      <c r="C12" s="16">
        <v>12.7</v>
      </c>
      <c r="D12" s="16">
        <v>12.3</v>
      </c>
      <c r="E12" s="16">
        <v>11.9</v>
      </c>
      <c r="F12" s="16">
        <v>11.5</v>
      </c>
      <c r="G12" s="16">
        <v>11.1</v>
      </c>
      <c r="I12" s="21" t="s">
        <v>71</v>
      </c>
      <c r="J12" s="21">
        <v>405.05887531000002</v>
      </c>
      <c r="K12">
        <f t="shared" si="0"/>
        <v>13</v>
      </c>
      <c r="M12">
        <v>13</v>
      </c>
      <c r="N12" s="21">
        <v>405.05887531000002</v>
      </c>
    </row>
    <row r="13" spans="1:14" x14ac:dyDescent="0.2">
      <c r="A13" s="17" t="s">
        <v>72</v>
      </c>
      <c r="B13" s="16">
        <v>16.100000000000001</v>
      </c>
      <c r="C13" s="16">
        <v>15.3</v>
      </c>
      <c r="D13" s="16">
        <v>14.6</v>
      </c>
      <c r="E13" s="16">
        <v>13.8</v>
      </c>
      <c r="F13" s="16">
        <v>13.2</v>
      </c>
      <c r="G13" s="16">
        <v>12.6</v>
      </c>
      <c r="I13" s="21" t="s">
        <v>72</v>
      </c>
      <c r="J13" s="21">
        <v>54.238760239999998</v>
      </c>
      <c r="K13">
        <f t="shared" si="0"/>
        <v>16.100000000000001</v>
      </c>
      <c r="M13">
        <v>16.100000000000001</v>
      </c>
      <c r="N13" s="21">
        <v>54.238760239999998</v>
      </c>
    </row>
    <row r="14" spans="1:14" x14ac:dyDescent="0.2">
      <c r="A14" s="17" t="s">
        <v>73</v>
      </c>
      <c r="B14" s="16"/>
      <c r="C14" s="16"/>
      <c r="D14" s="16"/>
      <c r="E14" s="16"/>
      <c r="F14" s="16"/>
      <c r="G14" s="16"/>
      <c r="I14" s="21" t="s">
        <v>73</v>
      </c>
      <c r="J14" s="21"/>
      <c r="K14">
        <f t="shared" si="0"/>
        <v>0</v>
      </c>
      <c r="M14">
        <v>0</v>
      </c>
      <c r="N14" s="21"/>
    </row>
    <row r="15" spans="1:14" x14ac:dyDescent="0.2">
      <c r="A15" s="17" t="s">
        <v>23</v>
      </c>
      <c r="B15" s="16">
        <v>4.0999999999999996</v>
      </c>
      <c r="C15" s="16">
        <v>3.8</v>
      </c>
      <c r="D15" s="16">
        <v>3.6</v>
      </c>
      <c r="E15" s="16">
        <v>3.4</v>
      </c>
      <c r="F15" s="16">
        <v>3.2</v>
      </c>
      <c r="G15" s="16">
        <v>3</v>
      </c>
      <c r="I15" s="21" t="s">
        <v>23</v>
      </c>
      <c r="J15" s="21">
        <v>3246.3658119800002</v>
      </c>
      <c r="K15">
        <f t="shared" si="0"/>
        <v>4.0999999999999996</v>
      </c>
      <c r="M15">
        <v>4.0999999999999996</v>
      </c>
      <c r="N15" s="21">
        <v>3246.3658119800002</v>
      </c>
    </row>
    <row r="16" spans="1:14" x14ac:dyDescent="0.2">
      <c r="A16" s="17" t="s">
        <v>74</v>
      </c>
      <c r="B16" s="16">
        <v>3.6</v>
      </c>
      <c r="C16" s="16">
        <v>3.4</v>
      </c>
      <c r="D16" s="16">
        <v>3.3</v>
      </c>
      <c r="E16" s="16">
        <v>3.2</v>
      </c>
      <c r="F16" s="16">
        <v>3</v>
      </c>
      <c r="G16" s="16">
        <v>2.9</v>
      </c>
      <c r="I16" s="21" t="s">
        <v>74</v>
      </c>
      <c r="J16" s="21">
        <v>3843.4238953899999</v>
      </c>
      <c r="K16">
        <f t="shared" si="0"/>
        <v>3.6</v>
      </c>
      <c r="M16">
        <v>3.6</v>
      </c>
      <c r="N16" s="21">
        <v>3843.4238953899999</v>
      </c>
    </row>
    <row r="17" spans="1:14" x14ac:dyDescent="0.2">
      <c r="A17" s="17" t="s">
        <v>75</v>
      </c>
      <c r="B17" s="16">
        <v>33.9</v>
      </c>
      <c r="C17" s="16">
        <v>32.5</v>
      </c>
      <c r="D17" s="16">
        <v>31.2</v>
      </c>
      <c r="E17" s="16">
        <v>30</v>
      </c>
      <c r="F17" s="16">
        <v>28.9</v>
      </c>
      <c r="G17" s="16">
        <v>27.9</v>
      </c>
      <c r="I17" s="21" t="s">
        <v>75</v>
      </c>
      <c r="J17" s="21">
        <v>67.262312089999995</v>
      </c>
      <c r="K17">
        <f t="shared" si="0"/>
        <v>33.9</v>
      </c>
      <c r="M17">
        <v>33.9</v>
      </c>
      <c r="N17" s="21">
        <v>67.262312089999995</v>
      </c>
    </row>
    <row r="18" spans="1:14" x14ac:dyDescent="0.2">
      <c r="A18" s="17" t="s">
        <v>76</v>
      </c>
      <c r="B18" s="16">
        <v>11.4</v>
      </c>
      <c r="C18" s="16">
        <v>11.1</v>
      </c>
      <c r="D18" s="16">
        <v>10.9</v>
      </c>
      <c r="E18" s="16">
        <v>10.5</v>
      </c>
      <c r="F18" s="16">
        <v>10.199999999999999</v>
      </c>
      <c r="G18" s="16">
        <v>9.9</v>
      </c>
      <c r="I18" s="21" t="s">
        <v>76</v>
      </c>
      <c r="J18" s="21">
        <v>791.11451337000005</v>
      </c>
      <c r="K18">
        <f t="shared" si="0"/>
        <v>11.4</v>
      </c>
      <c r="M18">
        <v>11.4</v>
      </c>
      <c r="N18" s="21">
        <v>791.11451337000005</v>
      </c>
    </row>
    <row r="19" spans="1:14" x14ac:dyDescent="0.2">
      <c r="A19" s="17" t="s">
        <v>77</v>
      </c>
      <c r="B19" s="16">
        <v>7.1</v>
      </c>
      <c r="C19" s="16">
        <v>6.7</v>
      </c>
      <c r="D19" s="16">
        <v>6.3</v>
      </c>
      <c r="E19" s="16">
        <v>5.9</v>
      </c>
      <c r="F19" s="16">
        <v>5.6</v>
      </c>
      <c r="G19" s="16">
        <v>5.3</v>
      </c>
      <c r="I19" s="21" t="s">
        <v>77</v>
      </c>
      <c r="J19" s="21">
        <v>633.62770191000004</v>
      </c>
      <c r="K19">
        <f t="shared" si="0"/>
        <v>7.1</v>
      </c>
      <c r="M19">
        <v>7.1</v>
      </c>
      <c r="N19" s="21">
        <v>633.62770191000004</v>
      </c>
    </row>
    <row r="20" spans="1:14" x14ac:dyDescent="0.2">
      <c r="A20" s="17" t="s">
        <v>78</v>
      </c>
      <c r="B20" s="16">
        <v>39.200000000000003</v>
      </c>
      <c r="C20" s="16">
        <v>37.200000000000003</v>
      </c>
      <c r="D20" s="16">
        <v>35.299999999999997</v>
      </c>
      <c r="E20" s="16">
        <v>33.5</v>
      </c>
      <c r="F20" s="16">
        <v>32.1</v>
      </c>
      <c r="G20" s="16">
        <v>30.7</v>
      </c>
      <c r="I20" s="21" t="s">
        <v>78</v>
      </c>
      <c r="J20" s="21">
        <v>58.005544620000002</v>
      </c>
      <c r="K20">
        <f t="shared" si="0"/>
        <v>39.200000000000003</v>
      </c>
      <c r="M20">
        <v>39.200000000000003</v>
      </c>
      <c r="N20" s="21">
        <v>58.005544620000002</v>
      </c>
    </row>
    <row r="21" spans="1:14" x14ac:dyDescent="0.2">
      <c r="A21" s="17" t="s">
        <v>79</v>
      </c>
      <c r="B21" s="16">
        <v>13.6</v>
      </c>
      <c r="C21" s="16">
        <v>13.3</v>
      </c>
      <c r="D21" s="16">
        <v>13</v>
      </c>
      <c r="E21" s="16">
        <v>12.7</v>
      </c>
      <c r="F21" s="16">
        <v>12.3</v>
      </c>
      <c r="G21" s="16">
        <v>12</v>
      </c>
      <c r="I21" s="21" t="s">
        <v>79</v>
      </c>
      <c r="J21" s="21">
        <v>652.30749760000003</v>
      </c>
      <c r="K21">
        <f t="shared" si="0"/>
        <v>13.6</v>
      </c>
      <c r="M21">
        <v>13.6</v>
      </c>
      <c r="N21" s="21">
        <v>652.30749760000003</v>
      </c>
    </row>
    <row r="22" spans="1:14" x14ac:dyDescent="0.2">
      <c r="A22" s="17" t="s">
        <v>80</v>
      </c>
      <c r="B22" s="16">
        <v>4.7</v>
      </c>
      <c r="C22" s="16">
        <v>4.3</v>
      </c>
      <c r="D22" s="16">
        <v>4</v>
      </c>
      <c r="E22" s="16">
        <v>3.8</v>
      </c>
      <c r="F22" s="16">
        <v>3.5</v>
      </c>
      <c r="G22" s="16">
        <v>3.4</v>
      </c>
      <c r="I22" s="21" t="s">
        <v>80</v>
      </c>
      <c r="J22" s="21">
        <v>248.31391694000001</v>
      </c>
      <c r="K22">
        <f t="shared" si="0"/>
        <v>4.7</v>
      </c>
      <c r="M22">
        <v>4.7</v>
      </c>
      <c r="N22" s="21">
        <v>248.31391694000001</v>
      </c>
    </row>
    <row r="23" spans="1:14" x14ac:dyDescent="0.2">
      <c r="A23" s="17" t="s">
        <v>16</v>
      </c>
      <c r="B23" s="16">
        <v>3.6</v>
      </c>
      <c r="C23" s="16">
        <v>3.5</v>
      </c>
      <c r="D23" s="16">
        <v>3.5</v>
      </c>
      <c r="E23" s="16">
        <v>3.4</v>
      </c>
      <c r="F23" s="16">
        <v>3.4</v>
      </c>
      <c r="G23" s="16">
        <v>3.3</v>
      </c>
      <c r="I23" s="21" t="s">
        <v>16</v>
      </c>
      <c r="J23" s="21">
        <v>3451.9022217299998</v>
      </c>
      <c r="K23">
        <f t="shared" si="0"/>
        <v>3.6</v>
      </c>
      <c r="M23">
        <v>3.6</v>
      </c>
      <c r="N23" s="21">
        <v>3451.9022217299998</v>
      </c>
    </row>
    <row r="24" spans="1:14" x14ac:dyDescent="0.2">
      <c r="A24" s="17" t="s">
        <v>81</v>
      </c>
      <c r="B24" s="16">
        <v>16.3</v>
      </c>
      <c r="C24" s="16">
        <v>15.9</v>
      </c>
      <c r="D24" s="16">
        <v>15.5</v>
      </c>
      <c r="E24" s="16">
        <v>15.1</v>
      </c>
      <c r="F24" s="16">
        <v>14.6</v>
      </c>
      <c r="G24" s="16">
        <v>14.2</v>
      </c>
      <c r="I24" s="21" t="s">
        <v>81</v>
      </c>
      <c r="J24" s="21">
        <v>149.71976753999999</v>
      </c>
      <c r="K24">
        <f t="shared" si="0"/>
        <v>16.3</v>
      </c>
      <c r="M24">
        <v>16.3</v>
      </c>
      <c r="N24" s="21">
        <v>149.71976753999999</v>
      </c>
    </row>
    <row r="25" spans="1:14" x14ac:dyDescent="0.2">
      <c r="A25" s="17" t="s">
        <v>82</v>
      </c>
      <c r="B25" s="16">
        <v>71</v>
      </c>
      <c r="C25" s="16">
        <v>69.8</v>
      </c>
      <c r="D25" s="16">
        <v>68.5</v>
      </c>
      <c r="E25" s="16">
        <v>67.2</v>
      </c>
      <c r="F25" s="16">
        <v>65.7</v>
      </c>
      <c r="G25" s="16">
        <v>64.2</v>
      </c>
      <c r="I25" s="21" t="s">
        <v>82</v>
      </c>
      <c r="J25" s="21">
        <v>15</v>
      </c>
      <c r="K25">
        <f t="shared" si="0"/>
        <v>71</v>
      </c>
      <c r="M25">
        <v>71</v>
      </c>
      <c r="N25" s="21">
        <v>15</v>
      </c>
    </row>
    <row r="26" spans="1:14" x14ac:dyDescent="0.2">
      <c r="A26" s="17" t="s">
        <v>83</v>
      </c>
      <c r="B26" s="16"/>
      <c r="C26" s="16"/>
      <c r="D26" s="16"/>
      <c r="E26" s="16"/>
      <c r="F26" s="16"/>
      <c r="G26" s="16"/>
      <c r="I26" s="21" t="s">
        <v>83</v>
      </c>
      <c r="J26" s="21"/>
      <c r="K26">
        <f t="shared" si="0"/>
        <v>0</v>
      </c>
      <c r="M26">
        <v>0</v>
      </c>
      <c r="N26" s="21"/>
    </row>
    <row r="27" spans="1:14" x14ac:dyDescent="0.2">
      <c r="A27" s="17" t="s">
        <v>84</v>
      </c>
      <c r="B27" s="16">
        <v>34.1</v>
      </c>
      <c r="C27" s="16">
        <v>32.299999999999997</v>
      </c>
      <c r="D27" s="16">
        <v>30.8</v>
      </c>
      <c r="E27" s="16">
        <v>29.5</v>
      </c>
      <c r="F27" s="16">
        <v>28.3</v>
      </c>
      <c r="G27" s="16">
        <v>27.2</v>
      </c>
      <c r="I27" s="21" t="s">
        <v>84</v>
      </c>
      <c r="J27" s="21">
        <v>94.197706960000005</v>
      </c>
      <c r="K27">
        <f t="shared" si="0"/>
        <v>34.1</v>
      </c>
      <c r="M27">
        <v>34.1</v>
      </c>
      <c r="N27" s="21">
        <v>94.197706960000005</v>
      </c>
    </row>
    <row r="28" spans="1:14" x14ac:dyDescent="0.2">
      <c r="A28" s="17" t="s">
        <v>85</v>
      </c>
      <c r="B28" s="16">
        <v>36.799999999999997</v>
      </c>
      <c r="C28" s="16">
        <v>35.299999999999997</v>
      </c>
      <c r="D28" s="16">
        <v>34</v>
      </c>
      <c r="E28" s="16">
        <v>32.799999999999997</v>
      </c>
      <c r="F28" s="16">
        <v>31.7</v>
      </c>
      <c r="G28" s="16">
        <v>30.6</v>
      </c>
      <c r="I28" s="21" t="s">
        <v>85</v>
      </c>
      <c r="J28" s="21">
        <v>60.653492010000001</v>
      </c>
      <c r="K28">
        <f t="shared" si="0"/>
        <v>36.799999999999997</v>
      </c>
      <c r="M28">
        <v>36.799999999999997</v>
      </c>
      <c r="N28" s="21">
        <v>60.653492010000001</v>
      </c>
    </row>
    <row r="29" spans="1:14" ht="48" x14ac:dyDescent="0.2">
      <c r="A29" s="17" t="s">
        <v>86</v>
      </c>
      <c r="B29" s="16">
        <v>6.4</v>
      </c>
      <c r="C29" s="16">
        <v>6.2</v>
      </c>
      <c r="D29" s="16">
        <v>5.9</v>
      </c>
      <c r="E29" s="16">
        <v>5.6</v>
      </c>
      <c r="F29" s="16">
        <v>5.4</v>
      </c>
      <c r="G29" s="16">
        <v>5.0999999999999996</v>
      </c>
      <c r="I29" s="21" t="s">
        <v>86</v>
      </c>
      <c r="J29" s="21">
        <v>306.52684274000001</v>
      </c>
      <c r="K29">
        <f t="shared" si="0"/>
        <v>6.4</v>
      </c>
      <c r="M29">
        <v>6.4</v>
      </c>
      <c r="N29" s="21">
        <v>306.52684274000001</v>
      </c>
    </row>
    <row r="30" spans="1:14" x14ac:dyDescent="0.2">
      <c r="A30" s="17" t="s">
        <v>87</v>
      </c>
      <c r="B30" s="16">
        <v>39.799999999999997</v>
      </c>
      <c r="C30" s="16">
        <v>39.9</v>
      </c>
      <c r="D30" s="16">
        <v>38.200000000000003</v>
      </c>
      <c r="E30" s="16">
        <v>36.4</v>
      </c>
      <c r="F30" s="16">
        <v>35.6</v>
      </c>
      <c r="G30" s="16">
        <v>34.799999999999997</v>
      </c>
      <c r="I30" s="21" t="s">
        <v>87</v>
      </c>
      <c r="J30" s="21">
        <v>445.76072305999998</v>
      </c>
      <c r="K30">
        <f t="shared" si="0"/>
        <v>39.799999999999997</v>
      </c>
      <c r="M30">
        <v>39.799999999999997</v>
      </c>
      <c r="N30" s="21">
        <v>445.76072305999998</v>
      </c>
    </row>
    <row r="31" spans="1:14" x14ac:dyDescent="0.2">
      <c r="A31" s="17" t="s">
        <v>88</v>
      </c>
      <c r="B31" s="16">
        <v>14.8</v>
      </c>
      <c r="C31" s="16">
        <v>14.4</v>
      </c>
      <c r="D31" s="16">
        <v>14.3</v>
      </c>
      <c r="E31" s="16">
        <v>14.3</v>
      </c>
      <c r="F31" s="16">
        <v>14.4</v>
      </c>
      <c r="G31" s="16">
        <v>14.6</v>
      </c>
      <c r="I31" s="21" t="s">
        <v>88</v>
      </c>
      <c r="J31" s="21">
        <v>465.67404002000001</v>
      </c>
      <c r="K31">
        <f t="shared" si="0"/>
        <v>14.8</v>
      </c>
      <c r="M31">
        <v>14.8</v>
      </c>
      <c r="N31" s="21">
        <v>465.67404002000001</v>
      </c>
    </row>
    <row r="32" spans="1:14" ht="48" x14ac:dyDescent="0.2">
      <c r="A32" s="17" t="s">
        <v>89</v>
      </c>
      <c r="B32" s="16"/>
      <c r="C32" s="16"/>
      <c r="D32" s="16"/>
      <c r="E32" s="16"/>
      <c r="F32" s="16"/>
      <c r="G32" s="16"/>
      <c r="I32" s="21" t="s">
        <v>89</v>
      </c>
      <c r="J32" s="21"/>
      <c r="K32">
        <f t="shared" si="0"/>
        <v>0</v>
      </c>
      <c r="M32">
        <v>0</v>
      </c>
      <c r="N32" s="21"/>
    </row>
    <row r="33" spans="1:14" x14ac:dyDescent="0.2">
      <c r="A33" s="17" t="s">
        <v>90</v>
      </c>
      <c r="B33" s="16">
        <v>7.7</v>
      </c>
      <c r="C33" s="16">
        <v>7.8</v>
      </c>
      <c r="D33" s="16">
        <v>8.1</v>
      </c>
      <c r="E33" s="16">
        <v>8.3000000000000007</v>
      </c>
      <c r="F33" s="16">
        <v>8.5</v>
      </c>
      <c r="G33" s="16">
        <v>8.6</v>
      </c>
      <c r="I33" s="21" t="s">
        <v>90</v>
      </c>
      <c r="J33" s="21">
        <v>748.32260895000002</v>
      </c>
      <c r="K33">
        <f t="shared" si="0"/>
        <v>7.7</v>
      </c>
      <c r="M33">
        <v>7.7</v>
      </c>
      <c r="N33" s="21">
        <v>748.32260895000002</v>
      </c>
    </row>
    <row r="34" spans="1:14" x14ac:dyDescent="0.2">
      <c r="A34" s="17" t="s">
        <v>91</v>
      </c>
      <c r="B34" s="16">
        <v>11.2</v>
      </c>
      <c r="C34" s="16">
        <v>10.9</v>
      </c>
      <c r="D34" s="16">
        <v>10.5</v>
      </c>
      <c r="E34" s="16">
        <v>10.1</v>
      </c>
      <c r="F34" s="16">
        <v>9.6999999999999993</v>
      </c>
      <c r="G34" s="16">
        <v>9.3000000000000007</v>
      </c>
      <c r="I34" s="21" t="s">
        <v>91</v>
      </c>
      <c r="J34" s="21">
        <v>236.9744713</v>
      </c>
      <c r="K34">
        <f t="shared" si="0"/>
        <v>11.2</v>
      </c>
      <c r="M34">
        <v>11.2</v>
      </c>
      <c r="N34" s="21">
        <v>236.9744713</v>
      </c>
    </row>
    <row r="35" spans="1:14" ht="32" x14ac:dyDescent="0.2">
      <c r="A35" s="17" t="s">
        <v>92</v>
      </c>
      <c r="B35" s="16">
        <v>69.7</v>
      </c>
      <c r="C35" s="16">
        <v>67.3</v>
      </c>
      <c r="D35" s="16">
        <v>65.400000000000006</v>
      </c>
      <c r="E35" s="16">
        <v>63.7</v>
      </c>
      <c r="F35" s="16">
        <v>62.2</v>
      </c>
      <c r="G35" s="16">
        <v>60.9</v>
      </c>
      <c r="I35" s="21" t="s">
        <v>92</v>
      </c>
      <c r="J35" s="21">
        <v>20.27447781</v>
      </c>
      <c r="K35">
        <f t="shared" si="0"/>
        <v>69.7</v>
      </c>
      <c r="M35">
        <v>69.7</v>
      </c>
      <c r="N35" s="21">
        <v>20.27447781</v>
      </c>
    </row>
    <row r="36" spans="1:14" x14ac:dyDescent="0.2">
      <c r="A36" s="17" t="s">
        <v>93</v>
      </c>
      <c r="B36" s="16">
        <v>63.8</v>
      </c>
      <c r="C36" s="16">
        <v>61.6</v>
      </c>
      <c r="D36" s="16">
        <v>59.5</v>
      </c>
      <c r="E36" s="16">
        <v>57.6</v>
      </c>
      <c r="F36" s="16">
        <v>55.8</v>
      </c>
      <c r="G36" s="16">
        <v>54.1</v>
      </c>
      <c r="I36" s="21" t="s">
        <v>93</v>
      </c>
      <c r="J36" s="21">
        <v>7.9094023800000004</v>
      </c>
      <c r="K36">
        <f t="shared" si="0"/>
        <v>63.8</v>
      </c>
      <c r="M36">
        <v>63.8</v>
      </c>
      <c r="N36" s="21">
        <v>7.9094023800000004</v>
      </c>
    </row>
    <row r="37" spans="1:14" x14ac:dyDescent="0.2">
      <c r="A37" s="17" t="s">
        <v>94</v>
      </c>
      <c r="B37" s="16">
        <v>36.700000000000003</v>
      </c>
      <c r="C37" s="16">
        <v>33.6</v>
      </c>
      <c r="D37" s="16">
        <v>30.7</v>
      </c>
      <c r="E37" s="16">
        <v>28.3</v>
      </c>
      <c r="F37" s="16">
        <v>26.3</v>
      </c>
      <c r="G37" s="16">
        <v>24.6</v>
      </c>
      <c r="I37" s="21" t="s">
        <v>94</v>
      </c>
      <c r="J37" s="21">
        <v>16.821390109999999</v>
      </c>
      <c r="K37">
        <f t="shared" si="0"/>
        <v>36.700000000000003</v>
      </c>
      <c r="M37">
        <v>36.700000000000003</v>
      </c>
      <c r="N37" s="21">
        <v>16.821390109999999</v>
      </c>
    </row>
    <row r="38" spans="1:14" x14ac:dyDescent="0.2">
      <c r="A38" s="17" t="s">
        <v>95</v>
      </c>
      <c r="B38" s="16">
        <v>66.2</v>
      </c>
      <c r="C38" s="16">
        <v>64.400000000000006</v>
      </c>
      <c r="D38" s="16">
        <v>62.4</v>
      </c>
      <c r="E38" s="16">
        <v>60.4</v>
      </c>
      <c r="F38" s="16">
        <v>58.6</v>
      </c>
      <c r="G38" s="16">
        <v>57.1</v>
      </c>
      <c r="I38" s="21" t="s">
        <v>95</v>
      </c>
      <c r="J38" s="21">
        <v>18.17108644</v>
      </c>
      <c r="K38">
        <f t="shared" si="0"/>
        <v>66.2</v>
      </c>
      <c r="M38">
        <v>66.2</v>
      </c>
      <c r="N38" s="21">
        <v>18.17108644</v>
      </c>
    </row>
    <row r="39" spans="1:14" x14ac:dyDescent="0.2">
      <c r="A39" s="17" t="s">
        <v>22</v>
      </c>
      <c r="B39" s="16">
        <v>4.9000000000000004</v>
      </c>
      <c r="C39" s="16">
        <v>4.7</v>
      </c>
      <c r="D39" s="16">
        <v>4.7</v>
      </c>
      <c r="E39" s="16">
        <v>4.5999999999999996</v>
      </c>
      <c r="F39" s="16">
        <v>4.4000000000000004</v>
      </c>
      <c r="G39" s="16">
        <v>4.3</v>
      </c>
      <c r="I39" s="21" t="s">
        <v>22</v>
      </c>
      <c r="J39" s="21">
        <v>3681.4261347800002</v>
      </c>
      <c r="K39">
        <f t="shared" si="0"/>
        <v>4.9000000000000004</v>
      </c>
      <c r="M39">
        <v>4.9000000000000004</v>
      </c>
      <c r="N39" s="21">
        <v>3681.4261347800002</v>
      </c>
    </row>
    <row r="40" spans="1:14" x14ac:dyDescent="0.2">
      <c r="A40" s="17" t="s">
        <v>96</v>
      </c>
      <c r="B40" s="16">
        <v>23.3</v>
      </c>
      <c r="C40" s="16">
        <v>22.9</v>
      </c>
      <c r="D40" s="16">
        <v>22.4</v>
      </c>
      <c r="E40" s="16">
        <v>21.9</v>
      </c>
      <c r="F40" s="16">
        <v>21.3</v>
      </c>
      <c r="G40" s="16">
        <v>20.7</v>
      </c>
      <c r="I40" s="21" t="s">
        <v>96</v>
      </c>
      <c r="J40" s="21">
        <v>116.0392246</v>
      </c>
      <c r="K40">
        <f t="shared" si="0"/>
        <v>23.3</v>
      </c>
      <c r="M40">
        <v>23.3</v>
      </c>
      <c r="N40" s="21">
        <v>116.0392246</v>
      </c>
    </row>
    <row r="41" spans="1:14" ht="32" x14ac:dyDescent="0.2">
      <c r="A41" s="17" t="s">
        <v>97</v>
      </c>
      <c r="B41" s="16"/>
      <c r="C41" s="16"/>
      <c r="D41" s="16"/>
      <c r="E41" s="16"/>
      <c r="F41" s="16"/>
      <c r="G41" s="16"/>
      <c r="I41" s="21" t="s">
        <v>97</v>
      </c>
      <c r="J41" s="21"/>
      <c r="K41">
        <f t="shared" si="0"/>
        <v>0</v>
      </c>
      <c r="M41">
        <v>0</v>
      </c>
      <c r="N41" s="21"/>
    </row>
    <row r="42" spans="1:14" ht="48" x14ac:dyDescent="0.2">
      <c r="A42" s="17" t="s">
        <v>98</v>
      </c>
      <c r="B42" s="16">
        <v>101.7</v>
      </c>
      <c r="C42" s="16">
        <v>99.7</v>
      </c>
      <c r="D42" s="16">
        <v>97.7</v>
      </c>
      <c r="E42" s="16">
        <v>96.1</v>
      </c>
      <c r="F42" s="16">
        <v>93.5</v>
      </c>
      <c r="G42" s="16">
        <v>91.5</v>
      </c>
      <c r="I42" s="21" t="s">
        <v>98</v>
      </c>
      <c r="J42" s="21">
        <v>6.4365166</v>
      </c>
      <c r="K42">
        <f t="shared" si="0"/>
        <v>101.7</v>
      </c>
      <c r="M42">
        <v>101.7</v>
      </c>
      <c r="N42" s="21">
        <v>6.4365166</v>
      </c>
    </row>
    <row r="43" spans="1:14" x14ac:dyDescent="0.2">
      <c r="A43" s="17" t="s">
        <v>99</v>
      </c>
      <c r="B43" s="16">
        <v>93.6</v>
      </c>
      <c r="C43" s="16">
        <v>91.9</v>
      </c>
      <c r="D43" s="16">
        <v>90.2</v>
      </c>
      <c r="E43" s="16">
        <v>88.4</v>
      </c>
      <c r="F43" s="16">
        <v>86.7</v>
      </c>
      <c r="G43" s="16">
        <v>85</v>
      </c>
      <c r="I43" s="21" t="s">
        <v>99</v>
      </c>
      <c r="J43" s="21">
        <v>7.65331926</v>
      </c>
      <c r="K43">
        <f t="shared" si="0"/>
        <v>93.6</v>
      </c>
      <c r="M43">
        <v>93.6</v>
      </c>
      <c r="N43" s="21">
        <v>7.65331926</v>
      </c>
    </row>
    <row r="44" spans="1:14" ht="32" x14ac:dyDescent="0.2">
      <c r="A44" s="17" t="s">
        <v>100</v>
      </c>
      <c r="B44" s="16"/>
      <c r="C44" s="16"/>
      <c r="D44" s="16"/>
      <c r="E44" s="16"/>
      <c r="F44" s="16"/>
      <c r="G44" s="16"/>
      <c r="I44" s="21" t="s">
        <v>100</v>
      </c>
      <c r="J44" s="21"/>
      <c r="K44">
        <f t="shared" si="0"/>
        <v>0</v>
      </c>
      <c r="M44">
        <v>0</v>
      </c>
      <c r="N44" s="21"/>
    </row>
    <row r="45" spans="1:14" x14ac:dyDescent="0.2">
      <c r="A45" s="17" t="s">
        <v>3</v>
      </c>
      <c r="B45" s="16">
        <v>7.6</v>
      </c>
      <c r="C45" s="16">
        <v>7.5</v>
      </c>
      <c r="D45" s="16">
        <v>7.4</v>
      </c>
      <c r="E45" s="16">
        <v>7.3</v>
      </c>
      <c r="F45" s="16">
        <v>7.2</v>
      </c>
      <c r="G45" s="16">
        <v>7</v>
      </c>
      <c r="I45" s="21" t="s">
        <v>3</v>
      </c>
      <c r="J45" s="21">
        <v>456.40623165</v>
      </c>
      <c r="K45">
        <f t="shared" si="0"/>
        <v>7.6</v>
      </c>
      <c r="M45">
        <v>7.6</v>
      </c>
      <c r="N45" s="21">
        <v>456.40623165</v>
      </c>
    </row>
    <row r="46" spans="1:14" x14ac:dyDescent="0.2">
      <c r="A46" s="17" t="s">
        <v>101</v>
      </c>
      <c r="B46" s="16">
        <v>13.5</v>
      </c>
      <c r="C46" s="16">
        <v>12.5</v>
      </c>
      <c r="D46" s="16">
        <v>11.5</v>
      </c>
      <c r="E46" s="16">
        <v>10.6</v>
      </c>
      <c r="F46" s="16">
        <v>9.8000000000000007</v>
      </c>
      <c r="G46" s="16">
        <v>9.1999999999999993</v>
      </c>
      <c r="I46" s="21" t="s">
        <v>101</v>
      </c>
      <c r="J46" s="21">
        <v>118.38841635999999</v>
      </c>
      <c r="K46">
        <f t="shared" si="0"/>
        <v>13.5</v>
      </c>
      <c r="M46">
        <v>13.5</v>
      </c>
      <c r="N46" s="21">
        <v>118.38841635999999</v>
      </c>
    </row>
    <row r="47" spans="1:14" ht="32" x14ac:dyDescent="0.2">
      <c r="A47" s="17" t="s">
        <v>102</v>
      </c>
      <c r="B47" s="16"/>
      <c r="C47" s="16"/>
      <c r="D47" s="16"/>
      <c r="E47" s="16"/>
      <c r="F47" s="16"/>
      <c r="G47" s="16"/>
      <c r="I47" s="21" t="s">
        <v>102</v>
      </c>
      <c r="J47" s="21"/>
      <c r="K47">
        <f t="shared" si="0"/>
        <v>0</v>
      </c>
      <c r="M47">
        <v>0</v>
      </c>
      <c r="N47" s="21"/>
    </row>
    <row r="48" spans="1:14" ht="32" x14ac:dyDescent="0.2">
      <c r="A48" s="17" t="s">
        <v>103</v>
      </c>
      <c r="B48" s="16"/>
      <c r="C48" s="16"/>
      <c r="D48" s="16"/>
      <c r="E48" s="16"/>
      <c r="F48" s="16"/>
      <c r="G48" s="16"/>
      <c r="I48" s="21" t="s">
        <v>103</v>
      </c>
      <c r="J48" s="21"/>
      <c r="K48">
        <f t="shared" si="0"/>
        <v>0</v>
      </c>
      <c r="M48">
        <v>0</v>
      </c>
      <c r="N48" s="21"/>
    </row>
    <row r="49" spans="1:14" x14ac:dyDescent="0.2">
      <c r="A49" s="17" t="s">
        <v>104</v>
      </c>
      <c r="B49" s="16">
        <v>15.9</v>
      </c>
      <c r="C49" s="16">
        <v>15.4</v>
      </c>
      <c r="D49" s="16">
        <v>14.9</v>
      </c>
      <c r="E49" s="16">
        <v>14.5</v>
      </c>
      <c r="F49" s="16">
        <v>14.1</v>
      </c>
      <c r="G49" s="16">
        <v>13.6</v>
      </c>
      <c r="I49" s="21" t="s">
        <v>104</v>
      </c>
      <c r="J49" s="21">
        <v>343.24719239000001</v>
      </c>
      <c r="K49">
        <f t="shared" si="0"/>
        <v>15.9</v>
      </c>
      <c r="M49">
        <v>15.9</v>
      </c>
      <c r="N49" s="21">
        <v>343.24719239000001</v>
      </c>
    </row>
    <row r="50" spans="1:14" x14ac:dyDescent="0.2">
      <c r="A50" s="17" t="s">
        <v>105</v>
      </c>
      <c r="B50" s="16">
        <v>63.1</v>
      </c>
      <c r="C50" s="16">
        <v>61.3</v>
      </c>
      <c r="D50" s="16">
        <v>59.8</v>
      </c>
      <c r="E50" s="16">
        <v>58.2</v>
      </c>
      <c r="F50" s="16">
        <v>56.6</v>
      </c>
      <c r="G50" s="16">
        <v>55.1</v>
      </c>
      <c r="I50" s="21" t="s">
        <v>105</v>
      </c>
      <c r="J50" s="21">
        <v>22.33183442</v>
      </c>
      <c r="K50">
        <f t="shared" si="0"/>
        <v>63.1</v>
      </c>
      <c r="M50">
        <v>63.1</v>
      </c>
      <c r="N50" s="21">
        <v>22.33183442</v>
      </c>
    </row>
    <row r="51" spans="1:14" ht="32" x14ac:dyDescent="0.2">
      <c r="A51" s="17" t="s">
        <v>106</v>
      </c>
      <c r="B51" s="16">
        <v>84.8</v>
      </c>
      <c r="C51" s="16">
        <v>82.6</v>
      </c>
      <c r="D51" s="16">
        <v>80.5</v>
      </c>
      <c r="E51" s="16">
        <v>78.3</v>
      </c>
      <c r="F51" s="16">
        <v>76.5</v>
      </c>
      <c r="G51" s="16">
        <v>74.5</v>
      </c>
      <c r="I51" s="21" t="s">
        <v>106</v>
      </c>
      <c r="J51" s="21">
        <v>6.6987602700000002</v>
      </c>
      <c r="K51">
        <f t="shared" si="0"/>
        <v>84.8</v>
      </c>
      <c r="M51">
        <v>84.8</v>
      </c>
      <c r="N51" s="21">
        <v>6.6987602700000002</v>
      </c>
    </row>
    <row r="52" spans="1:14" x14ac:dyDescent="0.2">
      <c r="A52" s="17" t="s">
        <v>107</v>
      </c>
      <c r="B52" s="16">
        <v>42.2</v>
      </c>
      <c r="C52" s="16">
        <v>39.6</v>
      </c>
      <c r="D52" s="16">
        <v>37.6</v>
      </c>
      <c r="E52" s="16">
        <v>35.9</v>
      </c>
      <c r="F52" s="16">
        <v>34.4</v>
      </c>
      <c r="G52" s="16">
        <v>33.200000000000003</v>
      </c>
      <c r="I52" s="21" t="s">
        <v>107</v>
      </c>
      <c r="J52" s="21">
        <v>33.788124269999997</v>
      </c>
      <c r="K52">
        <f t="shared" si="0"/>
        <v>42.2</v>
      </c>
      <c r="M52">
        <v>42.2</v>
      </c>
      <c r="N52" s="21">
        <v>33.788124269999997</v>
      </c>
    </row>
    <row r="53" spans="1:14" x14ac:dyDescent="0.2">
      <c r="A53" s="17" t="s">
        <v>108</v>
      </c>
      <c r="B53" s="16">
        <v>8.4</v>
      </c>
      <c r="C53" s="16">
        <v>8.1</v>
      </c>
      <c r="D53" s="16">
        <v>7.8</v>
      </c>
      <c r="E53" s="16">
        <v>7.5</v>
      </c>
      <c r="F53" s="16">
        <v>7.2</v>
      </c>
      <c r="G53" s="16">
        <v>6.9</v>
      </c>
      <c r="I53" s="21" t="s">
        <v>108</v>
      </c>
      <c r="J53" s="21">
        <v>505.53890813999999</v>
      </c>
      <c r="K53">
        <f t="shared" si="0"/>
        <v>8.4</v>
      </c>
      <c r="M53">
        <v>8.4</v>
      </c>
      <c r="N53" s="21">
        <v>505.53890813999999</v>
      </c>
    </row>
    <row r="54" spans="1:14" x14ac:dyDescent="0.2">
      <c r="A54" s="17" t="s">
        <v>109</v>
      </c>
      <c r="B54" s="16">
        <v>8.9</v>
      </c>
      <c r="C54" s="16">
        <v>8.8000000000000007</v>
      </c>
      <c r="D54" s="16">
        <v>8.8000000000000007</v>
      </c>
      <c r="E54" s="16">
        <v>8.6999999999999993</v>
      </c>
      <c r="F54" s="16">
        <v>8.6</v>
      </c>
      <c r="G54" s="16">
        <v>8.5</v>
      </c>
      <c r="I54" s="21" t="s">
        <v>109</v>
      </c>
      <c r="J54" s="21">
        <v>552.60030071999995</v>
      </c>
      <c r="K54">
        <f t="shared" si="0"/>
        <v>8.9</v>
      </c>
      <c r="M54">
        <v>8.9</v>
      </c>
      <c r="N54" s="21">
        <v>552.60030071999995</v>
      </c>
    </row>
    <row r="55" spans="1:14" ht="32" x14ac:dyDescent="0.2">
      <c r="A55" s="17" t="s">
        <v>110</v>
      </c>
      <c r="B55" s="16">
        <v>76.900000000000006</v>
      </c>
      <c r="C55" s="16">
        <v>75</v>
      </c>
      <c r="D55" s="16">
        <v>72.8</v>
      </c>
      <c r="E55" s="16">
        <v>70.599999999999994</v>
      </c>
      <c r="F55" s="16">
        <v>68.5</v>
      </c>
      <c r="G55" s="16">
        <v>66.599999999999994</v>
      </c>
      <c r="I55" s="21" t="s">
        <v>110</v>
      </c>
      <c r="J55" s="21">
        <v>12.89902835</v>
      </c>
      <c r="K55">
        <f t="shared" si="0"/>
        <v>76.900000000000006</v>
      </c>
      <c r="M55">
        <v>76.900000000000006</v>
      </c>
      <c r="N55" s="21">
        <v>12.89902835</v>
      </c>
    </row>
    <row r="56" spans="1:14" x14ac:dyDescent="0.2">
      <c r="A56" s="17" t="s">
        <v>111</v>
      </c>
      <c r="B56" s="16">
        <v>4.5999999999999996</v>
      </c>
      <c r="C56" s="16">
        <v>4.3</v>
      </c>
      <c r="D56" s="16">
        <v>4.0999999999999996</v>
      </c>
      <c r="E56" s="16">
        <v>4</v>
      </c>
      <c r="F56" s="16">
        <v>3.8</v>
      </c>
      <c r="G56" s="16">
        <v>3.6</v>
      </c>
      <c r="I56" s="21" t="s">
        <v>111</v>
      </c>
      <c r="J56" s="21">
        <v>905.3148175</v>
      </c>
      <c r="K56">
        <f t="shared" si="0"/>
        <v>4.5999999999999996</v>
      </c>
      <c r="M56">
        <v>4.5999999999999996</v>
      </c>
      <c r="N56" s="21">
        <v>905.3148175</v>
      </c>
    </row>
    <row r="57" spans="1:14" x14ac:dyDescent="0.2">
      <c r="A57" s="17" t="s">
        <v>112</v>
      </c>
      <c r="B57" s="16">
        <v>4.9000000000000004</v>
      </c>
      <c r="C57" s="16">
        <v>4.8</v>
      </c>
      <c r="D57" s="16">
        <v>4.5999999999999996</v>
      </c>
      <c r="E57" s="16">
        <v>4.4000000000000004</v>
      </c>
      <c r="F57" s="16">
        <v>4.0999999999999996</v>
      </c>
      <c r="G57" s="16">
        <v>4</v>
      </c>
      <c r="I57" s="21" t="s">
        <v>112</v>
      </c>
      <c r="J57" s="21">
        <v>555.26596690999997</v>
      </c>
      <c r="K57">
        <f t="shared" si="0"/>
        <v>4.9000000000000004</v>
      </c>
      <c r="M57">
        <v>4.9000000000000004</v>
      </c>
      <c r="N57" s="21">
        <v>555.26596690999997</v>
      </c>
    </row>
    <row r="58" spans="1:14" x14ac:dyDescent="0.2">
      <c r="A58" s="17" t="s">
        <v>113</v>
      </c>
      <c r="B58" s="16">
        <v>3</v>
      </c>
      <c r="C58" s="16">
        <v>2.9</v>
      </c>
      <c r="D58" s="16">
        <v>2.8</v>
      </c>
      <c r="E58" s="16">
        <v>2.7</v>
      </c>
      <c r="F58" s="16">
        <v>2.6</v>
      </c>
      <c r="G58" s="16">
        <v>2.5</v>
      </c>
      <c r="I58" s="21" t="s">
        <v>113</v>
      </c>
      <c r="J58" s="21">
        <v>707.49492013999998</v>
      </c>
      <c r="K58">
        <f t="shared" si="0"/>
        <v>3</v>
      </c>
      <c r="M58">
        <v>3</v>
      </c>
      <c r="N58" s="21">
        <v>707.49492013999998</v>
      </c>
    </row>
    <row r="59" spans="1:14" ht="32" x14ac:dyDescent="0.2">
      <c r="A59" s="17" t="s">
        <v>9</v>
      </c>
      <c r="B59" s="16">
        <v>3.4</v>
      </c>
      <c r="C59" s="16">
        <v>3.2</v>
      </c>
      <c r="D59" s="16">
        <v>3.2</v>
      </c>
      <c r="E59" s="16">
        <v>3</v>
      </c>
      <c r="F59" s="16">
        <v>2.9</v>
      </c>
      <c r="G59" s="16">
        <v>2.8</v>
      </c>
      <c r="I59" s="21" t="s">
        <v>9</v>
      </c>
      <c r="J59" s="21">
        <v>1238.4109685200001</v>
      </c>
      <c r="K59">
        <f t="shared" si="0"/>
        <v>3.4</v>
      </c>
      <c r="M59">
        <v>3.4</v>
      </c>
      <c r="N59" s="21">
        <v>1238.4109685200001</v>
      </c>
    </row>
    <row r="60" spans="1:14" ht="32" x14ac:dyDescent="0.2">
      <c r="A60" s="17" t="s">
        <v>114</v>
      </c>
      <c r="B60" s="16"/>
      <c r="C60" s="16"/>
      <c r="D60" s="16"/>
      <c r="E60" s="16"/>
      <c r="F60" s="16"/>
      <c r="G60" s="16"/>
      <c r="I60" s="21" t="s">
        <v>114</v>
      </c>
      <c r="J60" s="21"/>
      <c r="K60">
        <f t="shared" si="0"/>
        <v>0</v>
      </c>
      <c r="M60">
        <v>0</v>
      </c>
      <c r="N60" s="21"/>
    </row>
    <row r="61" spans="1:14" x14ac:dyDescent="0.2">
      <c r="A61" s="17" t="s">
        <v>21</v>
      </c>
      <c r="B61" s="16">
        <v>3.3</v>
      </c>
      <c r="C61" s="16">
        <v>3.2</v>
      </c>
      <c r="D61" s="16">
        <v>3.2</v>
      </c>
      <c r="E61" s="16">
        <v>3.1</v>
      </c>
      <c r="F61" s="16">
        <v>3</v>
      </c>
      <c r="G61" s="16">
        <v>2.9</v>
      </c>
      <c r="I61" s="21" t="s">
        <v>21</v>
      </c>
      <c r="J61" s="21">
        <v>5465.08605214</v>
      </c>
      <c r="K61">
        <f t="shared" si="0"/>
        <v>3.3</v>
      </c>
      <c r="M61">
        <v>3.3</v>
      </c>
      <c r="N61" s="21">
        <v>5465.08605214</v>
      </c>
    </row>
    <row r="62" spans="1:14" x14ac:dyDescent="0.2">
      <c r="A62" s="17" t="s">
        <v>115</v>
      </c>
      <c r="B62" s="16">
        <v>62.2</v>
      </c>
      <c r="C62" s="16">
        <v>60.5</v>
      </c>
      <c r="D62" s="16">
        <v>58.9</v>
      </c>
      <c r="E62" s="16">
        <v>57.4</v>
      </c>
      <c r="F62" s="16">
        <v>55.8</v>
      </c>
      <c r="G62" s="16">
        <v>54.2</v>
      </c>
      <c r="I62" s="21" t="s">
        <v>115</v>
      </c>
      <c r="J62" s="21">
        <v>59.843274819999998</v>
      </c>
      <c r="K62">
        <f t="shared" si="0"/>
        <v>62.2</v>
      </c>
      <c r="M62">
        <v>62.2</v>
      </c>
      <c r="N62" s="21">
        <v>59.843274819999998</v>
      </c>
    </row>
    <row r="63" spans="1:14" x14ac:dyDescent="0.2">
      <c r="A63" s="17" t="s">
        <v>116</v>
      </c>
      <c r="B63" s="16">
        <v>17.2</v>
      </c>
      <c r="C63" s="16">
        <v>17.899999999999999</v>
      </c>
      <c r="D63" s="16">
        <v>18.7</v>
      </c>
      <c r="E63" s="16">
        <v>19.3</v>
      </c>
      <c r="F63" s="16">
        <v>19.5</v>
      </c>
      <c r="G63" s="16">
        <v>19.600000000000001</v>
      </c>
      <c r="I63" s="21" t="s">
        <v>116</v>
      </c>
      <c r="J63" s="21">
        <v>291.99115139000003</v>
      </c>
      <c r="K63">
        <f t="shared" si="0"/>
        <v>17.2</v>
      </c>
      <c r="M63">
        <v>17.2</v>
      </c>
      <c r="N63" s="21">
        <v>291.99115139000003</v>
      </c>
    </row>
    <row r="64" spans="1:14" ht="32" x14ac:dyDescent="0.2">
      <c r="A64" s="17" t="s">
        <v>117</v>
      </c>
      <c r="B64" s="16">
        <v>27.9</v>
      </c>
      <c r="C64" s="16">
        <v>27.5</v>
      </c>
      <c r="D64" s="16">
        <v>27.1</v>
      </c>
      <c r="E64" s="16">
        <v>26.7</v>
      </c>
      <c r="F64" s="16">
        <v>26.2</v>
      </c>
      <c r="G64" s="16">
        <v>25.7</v>
      </c>
      <c r="I64" s="21" t="s">
        <v>117</v>
      </c>
      <c r="J64" s="21">
        <v>140.17783079</v>
      </c>
      <c r="K64">
        <f t="shared" si="0"/>
        <v>27.9</v>
      </c>
      <c r="M64">
        <v>27.9</v>
      </c>
      <c r="N64" s="21">
        <v>140.17783079</v>
      </c>
    </row>
    <row r="65" spans="1:14" ht="32" x14ac:dyDescent="0.2">
      <c r="A65" s="17" t="s">
        <v>118</v>
      </c>
      <c r="B65" s="16"/>
      <c r="C65" s="16"/>
      <c r="D65" s="16"/>
      <c r="E65" s="16"/>
      <c r="F65" s="16"/>
      <c r="G65" s="16"/>
      <c r="I65" s="21" t="s">
        <v>118</v>
      </c>
      <c r="J65" s="21"/>
      <c r="K65">
        <f t="shared" si="0"/>
        <v>0</v>
      </c>
      <c r="M65">
        <v>0</v>
      </c>
      <c r="N65" s="21"/>
    </row>
    <row r="66" spans="1:14" x14ac:dyDescent="0.2">
      <c r="A66" s="17" t="s">
        <v>119</v>
      </c>
      <c r="B66" s="16">
        <v>21.3</v>
      </c>
      <c r="C66" s="16">
        <v>20.7</v>
      </c>
      <c r="D66" s="16">
        <v>20.100000000000001</v>
      </c>
      <c r="E66" s="16">
        <v>19.5</v>
      </c>
      <c r="F66" s="16">
        <v>19</v>
      </c>
      <c r="G66" s="16">
        <v>18.399999999999999</v>
      </c>
      <c r="I66" s="21" t="s">
        <v>119</v>
      </c>
      <c r="J66" s="21">
        <v>122.13839462</v>
      </c>
      <c r="K66">
        <f t="shared" si="0"/>
        <v>21.3</v>
      </c>
      <c r="M66">
        <v>21.3</v>
      </c>
      <c r="N66" s="21">
        <v>122.13839462</v>
      </c>
    </row>
    <row r="67" spans="1:14" x14ac:dyDescent="0.2">
      <c r="A67" s="17" t="s">
        <v>120</v>
      </c>
      <c r="B67" s="16">
        <v>24.3</v>
      </c>
      <c r="C67" s="16">
        <v>23.4</v>
      </c>
      <c r="D67" s="16">
        <v>22.6</v>
      </c>
      <c r="E67" s="16">
        <v>21.8</v>
      </c>
      <c r="F67" s="16">
        <v>21</v>
      </c>
      <c r="G67" s="16">
        <v>20.3</v>
      </c>
      <c r="I67" s="21" t="s">
        <v>120</v>
      </c>
      <c r="J67" s="21">
        <v>46.078980090000002</v>
      </c>
      <c r="K67">
        <f t="shared" ref="K67:M130" si="1">VLOOKUP(I67, A:B, 2)</f>
        <v>24.3</v>
      </c>
      <c r="M67">
        <v>24.3</v>
      </c>
      <c r="N67" s="21">
        <v>46.078980090000002</v>
      </c>
    </row>
    <row r="68" spans="1:14" x14ac:dyDescent="0.2">
      <c r="A68" s="17" t="s">
        <v>121</v>
      </c>
      <c r="B68" s="16">
        <v>17.100000000000001</v>
      </c>
      <c r="C68" s="16">
        <v>16.5</v>
      </c>
      <c r="D68" s="16">
        <v>16</v>
      </c>
      <c r="E68" s="16">
        <v>15.4</v>
      </c>
      <c r="F68" s="16">
        <v>14.9</v>
      </c>
      <c r="G68" s="16">
        <v>14.4</v>
      </c>
      <c r="I68" s="21" t="s">
        <v>121</v>
      </c>
      <c r="J68" s="21">
        <v>146.10060111000001</v>
      </c>
      <c r="K68">
        <f t="shared" si="1"/>
        <v>17.100000000000001</v>
      </c>
      <c r="M68">
        <v>17.100000000000001</v>
      </c>
      <c r="N68" s="21">
        <v>146.10060111000001</v>
      </c>
    </row>
    <row r="69" spans="1:14" ht="32" x14ac:dyDescent="0.2">
      <c r="A69" s="17" t="s">
        <v>122</v>
      </c>
      <c r="B69" s="16">
        <v>78.900000000000006</v>
      </c>
      <c r="C69" s="16">
        <v>76.599999999999994</v>
      </c>
      <c r="D69" s="16">
        <v>74.3</v>
      </c>
      <c r="E69" s="16">
        <v>72.2</v>
      </c>
      <c r="F69" s="16">
        <v>70.3</v>
      </c>
      <c r="G69" s="16">
        <v>68.2</v>
      </c>
      <c r="I69" s="21" t="s">
        <v>122</v>
      </c>
      <c r="J69" s="21">
        <v>680.49435968</v>
      </c>
      <c r="K69">
        <f t="shared" si="1"/>
        <v>78.900000000000006</v>
      </c>
      <c r="M69">
        <v>78.900000000000006</v>
      </c>
      <c r="N69" s="21">
        <v>680.49435968</v>
      </c>
    </row>
    <row r="70" spans="1:14" x14ac:dyDescent="0.2">
      <c r="A70" s="17" t="s">
        <v>123</v>
      </c>
      <c r="B70" s="16">
        <v>39.4</v>
      </c>
      <c r="C70" s="16">
        <v>38.200000000000003</v>
      </c>
      <c r="D70" s="16">
        <v>37</v>
      </c>
      <c r="E70" s="16">
        <v>36</v>
      </c>
      <c r="F70" s="16">
        <v>35</v>
      </c>
      <c r="G70" s="16">
        <v>34.1</v>
      </c>
      <c r="I70" s="21" t="s">
        <v>123</v>
      </c>
      <c r="J70" s="21">
        <v>5.7416796400000001</v>
      </c>
      <c r="K70">
        <f t="shared" si="1"/>
        <v>39.4</v>
      </c>
      <c r="M70">
        <v>39.4</v>
      </c>
      <c r="N70" s="21">
        <v>5.7416796400000001</v>
      </c>
    </row>
    <row r="71" spans="1:14" ht="32" x14ac:dyDescent="0.2">
      <c r="A71" s="17" t="s">
        <v>124</v>
      </c>
      <c r="B71" s="16"/>
      <c r="C71" s="16"/>
      <c r="D71" s="16"/>
      <c r="E71" s="16"/>
      <c r="F71" s="16"/>
      <c r="G71" s="16"/>
      <c r="I71" s="21" t="s">
        <v>124</v>
      </c>
      <c r="J71" s="21"/>
      <c r="K71">
        <f t="shared" si="1"/>
        <v>0</v>
      </c>
      <c r="M71">
        <v>0</v>
      </c>
      <c r="N71" s="21"/>
    </row>
    <row r="72" spans="1:14" x14ac:dyDescent="0.2">
      <c r="A72" s="17" t="s">
        <v>4</v>
      </c>
      <c r="B72" s="16">
        <v>3.6</v>
      </c>
      <c r="C72" s="16">
        <v>3.2</v>
      </c>
      <c r="D72" s="16">
        <v>2.9</v>
      </c>
      <c r="E72" s="16">
        <v>2.7</v>
      </c>
      <c r="F72" s="16">
        <v>2.5</v>
      </c>
      <c r="G72" s="16">
        <v>2.2999999999999998</v>
      </c>
      <c r="I72" s="21" t="s">
        <v>4</v>
      </c>
      <c r="J72" s="21">
        <v>671.37168727999995</v>
      </c>
      <c r="K72">
        <f t="shared" si="1"/>
        <v>3.6</v>
      </c>
      <c r="M72">
        <v>3.6</v>
      </c>
      <c r="N72" s="21">
        <v>671.37168727999995</v>
      </c>
    </row>
    <row r="73" spans="1:14" x14ac:dyDescent="0.2">
      <c r="A73" s="17" t="s">
        <v>125</v>
      </c>
      <c r="B73" s="16">
        <v>50.8</v>
      </c>
      <c r="C73" s="16">
        <v>48.3</v>
      </c>
      <c r="D73" s="16">
        <v>46.2</v>
      </c>
      <c r="E73" s="16">
        <v>44.5</v>
      </c>
      <c r="F73" s="16">
        <v>42.9</v>
      </c>
      <c r="G73" s="16">
        <v>41.4</v>
      </c>
      <c r="I73" s="21" t="s">
        <v>125</v>
      </c>
      <c r="J73" s="21">
        <v>8.4136979299999997</v>
      </c>
      <c r="K73">
        <f t="shared" si="1"/>
        <v>50.8</v>
      </c>
      <c r="M73">
        <v>50.8</v>
      </c>
      <c r="N73" s="21">
        <v>8.4136979299999997</v>
      </c>
    </row>
    <row r="74" spans="1:14" ht="32" x14ac:dyDescent="0.2">
      <c r="A74" s="17" t="s">
        <v>126</v>
      </c>
      <c r="B74" s="16"/>
      <c r="C74" s="16"/>
      <c r="D74" s="16"/>
      <c r="E74" s="16"/>
      <c r="F74" s="16"/>
      <c r="G74" s="16"/>
      <c r="I74" s="21" t="s">
        <v>126</v>
      </c>
      <c r="J74" s="21"/>
      <c r="K74">
        <f t="shared" si="1"/>
        <v>0</v>
      </c>
      <c r="M74">
        <v>0</v>
      </c>
      <c r="N74" s="21"/>
    </row>
    <row r="75" spans="1:14" ht="32" x14ac:dyDescent="0.2">
      <c r="A75" s="17" t="s">
        <v>127</v>
      </c>
      <c r="B75" s="16"/>
      <c r="C75" s="16"/>
      <c r="D75" s="16"/>
      <c r="E75" s="16"/>
      <c r="F75" s="16"/>
      <c r="G75" s="16"/>
      <c r="I75" s="21" t="s">
        <v>127</v>
      </c>
      <c r="J75" s="21"/>
      <c r="K75">
        <f t="shared" si="1"/>
        <v>0</v>
      </c>
      <c r="M75">
        <v>0</v>
      </c>
      <c r="N75" s="21"/>
    </row>
    <row r="76" spans="1:14" x14ac:dyDescent="0.2">
      <c r="A76" s="17" t="s">
        <v>128</v>
      </c>
      <c r="B76" s="16">
        <v>20.3</v>
      </c>
      <c r="C76" s="16">
        <v>20.100000000000001</v>
      </c>
      <c r="D76" s="16">
        <v>20</v>
      </c>
      <c r="E76" s="16">
        <v>19.7</v>
      </c>
      <c r="F76" s="16">
        <v>19.399999999999999</v>
      </c>
      <c r="G76" s="16">
        <v>19.100000000000001</v>
      </c>
      <c r="I76" s="21" t="s">
        <v>128</v>
      </c>
      <c r="J76" s="21">
        <v>108.19264259000001</v>
      </c>
      <c r="K76">
        <f t="shared" si="1"/>
        <v>20.3</v>
      </c>
      <c r="M76">
        <v>20.3</v>
      </c>
      <c r="N76" s="21">
        <v>108.19264259000001</v>
      </c>
    </row>
    <row r="77" spans="1:14" x14ac:dyDescent="0.2">
      <c r="A77" s="17" t="s">
        <v>17</v>
      </c>
      <c r="B77" s="16">
        <v>2.5</v>
      </c>
      <c r="C77" s="16">
        <v>2.4</v>
      </c>
      <c r="D77" s="16">
        <v>2.2000000000000002</v>
      </c>
      <c r="E77" s="16">
        <v>2.1</v>
      </c>
      <c r="F77" s="16">
        <v>2</v>
      </c>
      <c r="G77" s="16">
        <v>1.9</v>
      </c>
      <c r="I77" s="21" t="s">
        <v>17</v>
      </c>
      <c r="J77" s="21">
        <v>2990.4126385499999</v>
      </c>
      <c r="K77">
        <f t="shared" si="1"/>
        <v>2.5</v>
      </c>
      <c r="M77">
        <v>2.5</v>
      </c>
      <c r="N77" s="21">
        <v>2990.4126385499999</v>
      </c>
    </row>
    <row r="78" spans="1:14" x14ac:dyDescent="0.2">
      <c r="A78" s="17" t="s">
        <v>10</v>
      </c>
      <c r="B78" s="16">
        <v>3.5</v>
      </c>
      <c r="C78" s="16">
        <v>3.5</v>
      </c>
      <c r="D78" s="16">
        <v>3.5</v>
      </c>
      <c r="E78" s="16">
        <v>3.6</v>
      </c>
      <c r="F78" s="16">
        <v>3.6</v>
      </c>
      <c r="G78" s="16">
        <v>3.5</v>
      </c>
      <c r="I78" s="21" t="s">
        <v>10</v>
      </c>
      <c r="J78" s="21">
        <v>3651.8490060099998</v>
      </c>
      <c r="K78">
        <f t="shared" si="1"/>
        <v>3.5</v>
      </c>
      <c r="M78">
        <v>3.5</v>
      </c>
      <c r="N78" s="21">
        <v>3651.8490060099998</v>
      </c>
    </row>
    <row r="79" spans="1:14" ht="32" x14ac:dyDescent="0.2">
      <c r="A79" s="17" t="s">
        <v>129</v>
      </c>
      <c r="B79" s="16"/>
      <c r="C79" s="16"/>
      <c r="D79" s="16"/>
      <c r="E79" s="16"/>
      <c r="F79" s="16"/>
      <c r="G79" s="16"/>
      <c r="I79" s="21" t="s">
        <v>129</v>
      </c>
      <c r="J79" s="21"/>
      <c r="K79">
        <f t="shared" si="1"/>
        <v>0</v>
      </c>
      <c r="M79">
        <v>0</v>
      </c>
      <c r="N79" s="21"/>
    </row>
    <row r="80" spans="1:14" ht="32" x14ac:dyDescent="0.2">
      <c r="A80" s="17" t="s">
        <v>130</v>
      </c>
      <c r="B80" s="16"/>
      <c r="C80" s="16"/>
      <c r="D80" s="16"/>
      <c r="E80" s="16"/>
      <c r="F80" s="16"/>
      <c r="G80" s="16"/>
      <c r="I80" s="21" t="s">
        <v>130</v>
      </c>
      <c r="J80" s="21"/>
      <c r="K80">
        <f t="shared" si="1"/>
        <v>0</v>
      </c>
      <c r="M80">
        <v>0</v>
      </c>
      <c r="N80" s="21"/>
    </row>
    <row r="81" spans="1:14" x14ac:dyDescent="0.2">
      <c r="A81" s="17" t="s">
        <v>131</v>
      </c>
      <c r="B81" s="16">
        <v>42.8</v>
      </c>
      <c r="C81" s="16">
        <v>41.3</v>
      </c>
      <c r="D81" s="16">
        <v>39.700000000000003</v>
      </c>
      <c r="E81" s="16">
        <v>38</v>
      </c>
      <c r="F81" s="16">
        <v>37</v>
      </c>
      <c r="G81" s="16">
        <v>36.1</v>
      </c>
      <c r="I81" s="21" t="s">
        <v>131</v>
      </c>
      <c r="J81" s="21">
        <v>159.87577109</v>
      </c>
      <c r="K81">
        <f t="shared" si="1"/>
        <v>42.8</v>
      </c>
      <c r="M81">
        <v>42.8</v>
      </c>
      <c r="N81" s="21">
        <v>159.87577109</v>
      </c>
    </row>
    <row r="82" spans="1:14" x14ac:dyDescent="0.2">
      <c r="A82" s="17" t="s">
        <v>132</v>
      </c>
      <c r="B82" s="16">
        <v>51.7</v>
      </c>
      <c r="C82" s="16">
        <v>50.9</v>
      </c>
      <c r="D82" s="16">
        <v>50.1</v>
      </c>
      <c r="E82" s="16">
        <v>49.4</v>
      </c>
      <c r="F82" s="16">
        <v>48.6</v>
      </c>
      <c r="G82" s="16">
        <v>47.9</v>
      </c>
      <c r="I82" s="21" t="s">
        <v>132</v>
      </c>
      <c r="J82" s="21">
        <v>13.283301399999999</v>
      </c>
      <c r="K82">
        <f t="shared" si="1"/>
        <v>51.7</v>
      </c>
      <c r="M82">
        <v>51.7</v>
      </c>
      <c r="N82" s="21">
        <v>13.283301399999999</v>
      </c>
    </row>
    <row r="83" spans="1:14" x14ac:dyDescent="0.2">
      <c r="A83" s="17" t="s">
        <v>133</v>
      </c>
      <c r="B83" s="16">
        <v>14.9</v>
      </c>
      <c r="C83" s="16">
        <v>13.8</v>
      </c>
      <c r="D83" s="16">
        <v>12.8</v>
      </c>
      <c r="E83" s="16">
        <v>12</v>
      </c>
      <c r="F83" s="16">
        <v>11.3</v>
      </c>
      <c r="G83" s="16">
        <v>10.6</v>
      </c>
      <c r="I83" s="21" t="s">
        <v>133</v>
      </c>
      <c r="J83" s="21">
        <v>64.200040259999994</v>
      </c>
      <c r="K83">
        <f t="shared" si="1"/>
        <v>14.9</v>
      </c>
      <c r="M83">
        <v>14.9</v>
      </c>
      <c r="N83" s="21">
        <v>64.200040259999994</v>
      </c>
    </row>
    <row r="84" spans="1:14" x14ac:dyDescent="0.2">
      <c r="A84" s="17" t="s">
        <v>11</v>
      </c>
      <c r="B84" s="16">
        <v>3.5</v>
      </c>
      <c r="C84" s="16">
        <v>3.4</v>
      </c>
      <c r="D84" s="16">
        <v>3.3</v>
      </c>
      <c r="E84" s="16">
        <v>3.3</v>
      </c>
      <c r="F84" s="16">
        <v>3.2</v>
      </c>
      <c r="G84" s="16">
        <v>3.1</v>
      </c>
      <c r="I84" s="21" t="s">
        <v>11</v>
      </c>
      <c r="J84" s="21">
        <v>3598.2982919400001</v>
      </c>
      <c r="K84">
        <f t="shared" si="1"/>
        <v>3.5</v>
      </c>
      <c r="M84">
        <v>3.5</v>
      </c>
      <c r="N84" s="21">
        <v>3598.2982919400001</v>
      </c>
    </row>
    <row r="85" spans="1:14" x14ac:dyDescent="0.2">
      <c r="A85" s="17" t="s">
        <v>134</v>
      </c>
      <c r="B85" s="16">
        <v>50.2</v>
      </c>
      <c r="C85" s="16">
        <v>48.6</v>
      </c>
      <c r="D85" s="16">
        <v>47</v>
      </c>
      <c r="E85" s="16">
        <v>45.5</v>
      </c>
      <c r="F85" s="16">
        <v>44.2</v>
      </c>
      <c r="G85" s="16">
        <v>42.8</v>
      </c>
      <c r="I85" s="21" t="s">
        <v>134</v>
      </c>
      <c r="J85" s="21">
        <v>39.875349200000002</v>
      </c>
      <c r="K85">
        <f t="shared" si="1"/>
        <v>50.2</v>
      </c>
      <c r="M85">
        <v>50.2</v>
      </c>
      <c r="N85" s="21">
        <v>39.875349200000002</v>
      </c>
    </row>
    <row r="86" spans="1:14" x14ac:dyDescent="0.2">
      <c r="A86" s="17" t="s">
        <v>135</v>
      </c>
      <c r="B86" s="16"/>
      <c r="C86" s="16"/>
      <c r="D86" s="16"/>
      <c r="E86" s="16"/>
      <c r="F86" s="16"/>
      <c r="G86" s="16"/>
      <c r="I86" s="21" t="s">
        <v>135</v>
      </c>
      <c r="J86" s="21"/>
      <c r="K86">
        <f t="shared" si="1"/>
        <v>0</v>
      </c>
      <c r="M86">
        <v>0</v>
      </c>
      <c r="N86" s="21"/>
    </row>
    <row r="87" spans="1:14" x14ac:dyDescent="0.2">
      <c r="A87" s="17" t="s">
        <v>136</v>
      </c>
      <c r="B87" s="16">
        <v>4.0999999999999996</v>
      </c>
      <c r="C87" s="16">
        <v>4</v>
      </c>
      <c r="D87" s="16">
        <v>3.9</v>
      </c>
      <c r="E87" s="16">
        <v>3.8</v>
      </c>
      <c r="F87" s="16">
        <v>3.7</v>
      </c>
      <c r="G87" s="16">
        <v>3.6</v>
      </c>
      <c r="I87" s="21" t="s">
        <v>136</v>
      </c>
      <c r="J87" s="21">
        <v>1621.20531781</v>
      </c>
      <c r="K87">
        <f t="shared" si="1"/>
        <v>4.0999999999999996</v>
      </c>
      <c r="M87">
        <v>4.0999999999999996</v>
      </c>
      <c r="N87" s="21">
        <v>1621.20531781</v>
      </c>
    </row>
    <row r="88" spans="1:14" x14ac:dyDescent="0.2">
      <c r="A88" s="17" t="s">
        <v>137</v>
      </c>
      <c r="B88" s="16"/>
      <c r="C88" s="16"/>
      <c r="D88" s="16"/>
      <c r="E88" s="16"/>
      <c r="F88" s="16"/>
      <c r="G88" s="16"/>
      <c r="I88" s="21" t="s">
        <v>137</v>
      </c>
      <c r="J88" s="21"/>
      <c r="K88">
        <f t="shared" si="1"/>
        <v>0</v>
      </c>
      <c r="M88">
        <v>0</v>
      </c>
      <c r="N88" s="21"/>
    </row>
    <row r="89" spans="1:14" x14ac:dyDescent="0.2">
      <c r="A89" s="17" t="s">
        <v>138</v>
      </c>
      <c r="B89" s="16">
        <v>11.9</v>
      </c>
      <c r="C89" s="16">
        <v>11.8</v>
      </c>
      <c r="D89" s="16">
        <v>11.5</v>
      </c>
      <c r="E89" s="16">
        <v>11.4</v>
      </c>
      <c r="F89" s="16">
        <v>11.1</v>
      </c>
      <c r="G89" s="16">
        <v>10.8</v>
      </c>
      <c r="I89" s="21" t="s">
        <v>138</v>
      </c>
      <c r="J89" s="21">
        <v>197.51370098000001</v>
      </c>
      <c r="K89">
        <f t="shared" si="1"/>
        <v>11.9</v>
      </c>
      <c r="M89">
        <v>11.9</v>
      </c>
      <c r="N89" s="21">
        <v>197.51370098000001</v>
      </c>
    </row>
    <row r="90" spans="1:14" ht="32" x14ac:dyDescent="0.2">
      <c r="A90" s="17" t="s">
        <v>139</v>
      </c>
      <c r="B90" s="16"/>
      <c r="C90" s="16"/>
      <c r="D90" s="16"/>
      <c r="E90" s="16"/>
      <c r="F90" s="16"/>
      <c r="G90" s="16"/>
      <c r="I90" s="21" t="s">
        <v>139</v>
      </c>
      <c r="J90" s="21"/>
      <c r="K90">
        <f t="shared" si="1"/>
        <v>0</v>
      </c>
      <c r="M90">
        <v>0</v>
      </c>
      <c r="N90" s="21"/>
    </row>
    <row r="91" spans="1:14" x14ac:dyDescent="0.2">
      <c r="A91" s="17" t="s">
        <v>140</v>
      </c>
      <c r="B91" s="16"/>
      <c r="C91" s="16"/>
      <c r="D91" s="16"/>
      <c r="E91" s="16"/>
      <c r="F91" s="16"/>
      <c r="G91" s="16"/>
      <c r="I91" s="21" t="s">
        <v>140</v>
      </c>
      <c r="J91" s="21"/>
      <c r="K91">
        <f t="shared" si="1"/>
        <v>0</v>
      </c>
      <c r="M91">
        <v>0</v>
      </c>
      <c r="N91" s="21"/>
    </row>
    <row r="92" spans="1:14" x14ac:dyDescent="0.2">
      <c r="A92" s="17" t="s">
        <v>141</v>
      </c>
      <c r="B92" s="16">
        <v>28.4</v>
      </c>
      <c r="C92" s="16">
        <v>27.5</v>
      </c>
      <c r="D92" s="16">
        <v>26.6</v>
      </c>
      <c r="E92" s="16">
        <v>25.9</v>
      </c>
      <c r="F92" s="16">
        <v>25.1</v>
      </c>
      <c r="G92" s="16">
        <v>24.3</v>
      </c>
      <c r="I92" s="21" t="s">
        <v>141</v>
      </c>
      <c r="J92" s="21">
        <v>68.652654639999994</v>
      </c>
      <c r="K92">
        <f t="shared" si="1"/>
        <v>28.4</v>
      </c>
      <c r="M92">
        <v>28.4</v>
      </c>
      <c r="N92" s="21">
        <v>68.652654639999994</v>
      </c>
    </row>
    <row r="93" spans="1:14" x14ac:dyDescent="0.2">
      <c r="A93" s="17" t="s">
        <v>142</v>
      </c>
      <c r="B93" s="16"/>
      <c r="C93" s="16"/>
      <c r="D93" s="16"/>
      <c r="E93" s="16"/>
      <c r="F93" s="16"/>
      <c r="G93" s="16"/>
      <c r="I93" s="21" t="s">
        <v>142</v>
      </c>
      <c r="J93" s="21"/>
      <c r="K93">
        <f t="shared" si="1"/>
        <v>0</v>
      </c>
      <c r="M93">
        <v>0</v>
      </c>
      <c r="N93" s="21"/>
    </row>
    <row r="94" spans="1:14" x14ac:dyDescent="0.2">
      <c r="A94" s="17" t="s">
        <v>143</v>
      </c>
      <c r="B94" s="16">
        <v>71.2</v>
      </c>
      <c r="C94" s="16">
        <v>68.900000000000006</v>
      </c>
      <c r="D94" s="16">
        <v>66.8</v>
      </c>
      <c r="E94" s="16">
        <v>64.7</v>
      </c>
      <c r="F94" s="16">
        <v>62.8</v>
      </c>
      <c r="G94" s="16">
        <v>61</v>
      </c>
      <c r="I94" s="21" t="s">
        <v>143</v>
      </c>
      <c r="J94" s="21">
        <v>2.5971110999999998</v>
      </c>
      <c r="K94">
        <f t="shared" si="1"/>
        <v>71.2</v>
      </c>
      <c r="M94">
        <v>71.2</v>
      </c>
      <c r="N94" s="21">
        <v>2.5971110999999998</v>
      </c>
    </row>
    <row r="95" spans="1:14" ht="32" x14ac:dyDescent="0.2">
      <c r="A95" s="17" t="s">
        <v>144</v>
      </c>
      <c r="B95" s="16">
        <v>73.400000000000006</v>
      </c>
      <c r="C95" s="16">
        <v>70.3</v>
      </c>
      <c r="D95" s="16">
        <v>67.400000000000006</v>
      </c>
      <c r="E95" s="16">
        <v>64.8</v>
      </c>
      <c r="F95" s="16">
        <v>62.4</v>
      </c>
      <c r="G95" s="16">
        <v>60.3</v>
      </c>
      <c r="I95" s="21" t="s">
        <v>144</v>
      </c>
      <c r="J95" s="21">
        <v>4.7015105899999998</v>
      </c>
      <c r="K95">
        <f t="shared" si="1"/>
        <v>73.400000000000006</v>
      </c>
      <c r="M95">
        <v>73.400000000000006</v>
      </c>
      <c r="N95" s="21">
        <v>4.7015105899999998</v>
      </c>
    </row>
    <row r="96" spans="1:14" x14ac:dyDescent="0.2">
      <c r="A96" s="17" t="s">
        <v>145</v>
      </c>
      <c r="B96" s="16">
        <v>33.5</v>
      </c>
      <c r="C96" s="16">
        <v>33.5</v>
      </c>
      <c r="D96" s="16">
        <v>33.299999999999997</v>
      </c>
      <c r="E96" s="16">
        <v>33</v>
      </c>
      <c r="F96" s="16">
        <v>32.6</v>
      </c>
      <c r="G96" s="16">
        <v>32</v>
      </c>
      <c r="I96" s="21" t="s">
        <v>145</v>
      </c>
      <c r="J96" s="21">
        <v>135.59788621000001</v>
      </c>
      <c r="K96">
        <f t="shared" si="1"/>
        <v>33.5</v>
      </c>
      <c r="M96">
        <v>33.5</v>
      </c>
      <c r="N96" s="21">
        <v>135.59788621000001</v>
      </c>
    </row>
    <row r="97" spans="1:14" x14ac:dyDescent="0.2">
      <c r="A97" s="17" t="s">
        <v>146</v>
      </c>
      <c r="B97" s="16">
        <v>85.5</v>
      </c>
      <c r="C97" s="16">
        <v>57.5</v>
      </c>
      <c r="D97" s="16">
        <v>56.2</v>
      </c>
      <c r="E97" s="16">
        <v>54.8</v>
      </c>
      <c r="F97" s="16">
        <v>53.5</v>
      </c>
      <c r="G97" s="16">
        <v>52.2</v>
      </c>
      <c r="I97" s="21" t="s">
        <v>146</v>
      </c>
      <c r="J97" s="21">
        <v>9.9534509399999997</v>
      </c>
      <c r="K97">
        <f t="shared" si="1"/>
        <v>85.5</v>
      </c>
      <c r="M97">
        <v>85.5</v>
      </c>
      <c r="N97" s="21">
        <v>9.9534509399999997</v>
      </c>
    </row>
    <row r="98" spans="1:14" x14ac:dyDescent="0.2">
      <c r="A98" s="18" t="s">
        <v>147</v>
      </c>
      <c r="B98" s="16"/>
      <c r="C98" s="16"/>
      <c r="D98" s="16"/>
      <c r="E98" s="16"/>
      <c r="F98" s="16"/>
      <c r="G98" s="16"/>
      <c r="I98" s="21" t="s">
        <v>147</v>
      </c>
      <c r="J98" s="21"/>
      <c r="K98">
        <f t="shared" si="1"/>
        <v>0</v>
      </c>
      <c r="M98">
        <v>0</v>
      </c>
      <c r="N98" s="21"/>
    </row>
    <row r="99" spans="1:14" x14ac:dyDescent="0.2">
      <c r="A99" s="17" t="s">
        <v>148</v>
      </c>
      <c r="B99" s="16">
        <v>20.7</v>
      </c>
      <c r="C99" s="16">
        <v>19.899999999999999</v>
      </c>
      <c r="D99" s="16">
        <v>19.2</v>
      </c>
      <c r="E99" s="16">
        <v>18.600000000000001</v>
      </c>
      <c r="F99" s="16">
        <v>18</v>
      </c>
      <c r="G99" s="16">
        <v>17.399999999999999</v>
      </c>
      <c r="I99" s="21" t="s">
        <v>148</v>
      </c>
      <c r="J99" s="21"/>
      <c r="K99">
        <f t="shared" si="1"/>
        <v>20.7</v>
      </c>
      <c r="M99">
        <v>20.7</v>
      </c>
      <c r="N99" s="21"/>
    </row>
    <row r="100" spans="1:14" ht="32" x14ac:dyDescent="0.2">
      <c r="A100" s="17" t="s">
        <v>149</v>
      </c>
      <c r="B100" s="16"/>
      <c r="C100" s="16"/>
      <c r="D100" s="16"/>
      <c r="E100" s="16"/>
      <c r="F100" s="16"/>
      <c r="G100" s="16"/>
      <c r="I100" s="21" t="s">
        <v>149</v>
      </c>
      <c r="J100" s="21"/>
      <c r="K100">
        <f t="shared" si="1"/>
        <v>0</v>
      </c>
      <c r="M100">
        <v>0</v>
      </c>
      <c r="N100" s="21"/>
    </row>
    <row r="101" spans="1:14" x14ac:dyDescent="0.2">
      <c r="A101" s="17" t="s">
        <v>5</v>
      </c>
      <c r="B101" s="16">
        <v>5.7</v>
      </c>
      <c r="C101" s="16">
        <v>5.5</v>
      </c>
      <c r="D101" s="16">
        <v>5.4</v>
      </c>
      <c r="E101" s="16">
        <v>5.4</v>
      </c>
      <c r="F101" s="16">
        <v>5.3</v>
      </c>
      <c r="G101" s="16">
        <v>5.3</v>
      </c>
      <c r="I101" s="21" t="s">
        <v>5</v>
      </c>
      <c r="J101" s="21">
        <v>653.76160895999999</v>
      </c>
      <c r="K101">
        <f t="shared" si="1"/>
        <v>5.7</v>
      </c>
      <c r="M101">
        <v>5.7</v>
      </c>
      <c r="N101" s="21">
        <v>653.76160895999999</v>
      </c>
    </row>
    <row r="102" spans="1:14" x14ac:dyDescent="0.2">
      <c r="A102" s="17" t="s">
        <v>24</v>
      </c>
      <c r="B102" s="16">
        <v>1.9</v>
      </c>
      <c r="C102" s="16">
        <v>1.8</v>
      </c>
      <c r="D102" s="16">
        <v>1.7</v>
      </c>
      <c r="E102" s="16">
        <v>1.6</v>
      </c>
      <c r="F102" s="16">
        <v>1.6</v>
      </c>
      <c r="G102" s="16">
        <v>1.6</v>
      </c>
      <c r="I102" s="21" t="s">
        <v>24</v>
      </c>
      <c r="J102" s="21">
        <v>3003.52769674</v>
      </c>
      <c r="K102">
        <f t="shared" si="1"/>
        <v>1.9</v>
      </c>
      <c r="M102">
        <v>1.9</v>
      </c>
      <c r="N102" s="21">
        <v>3003.52769674</v>
      </c>
    </row>
    <row r="103" spans="1:14" x14ac:dyDescent="0.2">
      <c r="A103" s="17" t="s">
        <v>150</v>
      </c>
      <c r="B103" s="16">
        <v>46.3</v>
      </c>
      <c r="C103" s="16">
        <v>44.4</v>
      </c>
      <c r="D103" s="16">
        <v>42.6</v>
      </c>
      <c r="E103" s="16">
        <v>40.9</v>
      </c>
      <c r="F103" s="16">
        <v>39.299999999999997</v>
      </c>
      <c r="G103" s="16">
        <v>37.9</v>
      </c>
      <c r="I103" s="21" t="s">
        <v>150</v>
      </c>
      <c r="J103" s="21">
        <v>15.82486231</v>
      </c>
      <c r="K103">
        <f t="shared" si="1"/>
        <v>46.3</v>
      </c>
      <c r="M103">
        <v>46.3</v>
      </c>
      <c r="N103" s="21">
        <v>15.82486231</v>
      </c>
    </row>
    <row r="104" spans="1:14" x14ac:dyDescent="0.2">
      <c r="A104" s="17" t="s">
        <v>151</v>
      </c>
      <c r="B104" s="16">
        <v>27.4</v>
      </c>
      <c r="C104" s="16">
        <v>26.3</v>
      </c>
      <c r="D104" s="16">
        <v>25.3</v>
      </c>
      <c r="E104" s="16">
        <v>24.4</v>
      </c>
      <c r="F104" s="16">
        <v>23.6</v>
      </c>
      <c r="G104" s="16">
        <v>22.8</v>
      </c>
      <c r="I104" s="21" t="s">
        <v>151</v>
      </c>
      <c r="J104" s="21">
        <v>37.74177117</v>
      </c>
      <c r="K104">
        <f t="shared" si="1"/>
        <v>27.4</v>
      </c>
      <c r="M104">
        <v>27.4</v>
      </c>
      <c r="N104" s="21">
        <v>37.74177117</v>
      </c>
    </row>
    <row r="105" spans="1:14" x14ac:dyDescent="0.2">
      <c r="A105" s="17" t="s">
        <v>152</v>
      </c>
      <c r="B105" s="16">
        <v>16.399999999999999</v>
      </c>
      <c r="C105" s="16">
        <v>15.7</v>
      </c>
      <c r="D105" s="16">
        <v>15.1</v>
      </c>
      <c r="E105" s="16">
        <v>14.5</v>
      </c>
      <c r="F105" s="16">
        <v>13.9</v>
      </c>
      <c r="G105" s="16">
        <v>13.4</v>
      </c>
      <c r="I105" s="21" t="s">
        <v>152</v>
      </c>
      <c r="J105" s="21">
        <v>127.18679950000001</v>
      </c>
      <c r="K105">
        <f t="shared" si="1"/>
        <v>16.399999999999999</v>
      </c>
      <c r="M105">
        <v>16.399999999999999</v>
      </c>
      <c r="N105" s="21">
        <v>127.18679950000001</v>
      </c>
    </row>
    <row r="106" spans="1:14" x14ac:dyDescent="0.2">
      <c r="A106" s="17" t="s">
        <v>153</v>
      </c>
      <c r="B106" s="16">
        <v>30</v>
      </c>
      <c r="C106" s="16">
        <v>29.3</v>
      </c>
      <c r="D106" s="16">
        <v>28.7</v>
      </c>
      <c r="E106" s="16">
        <v>27.9</v>
      </c>
      <c r="F106" s="16">
        <v>27.2</v>
      </c>
      <c r="G106" s="16">
        <v>26.5</v>
      </c>
      <c r="I106" s="21" t="s">
        <v>153</v>
      </c>
      <c r="J106" s="21">
        <v>200.31894008</v>
      </c>
      <c r="K106">
        <f t="shared" si="1"/>
        <v>30</v>
      </c>
      <c r="M106">
        <v>30</v>
      </c>
      <c r="N106" s="21">
        <v>200.31894008</v>
      </c>
    </row>
    <row r="107" spans="1:14" x14ac:dyDescent="0.2">
      <c r="A107" s="17" t="s">
        <v>154</v>
      </c>
      <c r="B107" s="16">
        <v>3.5</v>
      </c>
      <c r="C107" s="16">
        <v>3.4</v>
      </c>
      <c r="D107" s="16">
        <v>3.4</v>
      </c>
      <c r="E107" s="16">
        <v>3.2</v>
      </c>
      <c r="F107" s="16">
        <v>3.1</v>
      </c>
      <c r="G107" s="16">
        <v>3</v>
      </c>
      <c r="I107" s="21" t="s">
        <v>154</v>
      </c>
      <c r="J107" s="21">
        <v>2933.4000938899999</v>
      </c>
      <c r="K107">
        <f t="shared" si="1"/>
        <v>3.5</v>
      </c>
      <c r="M107">
        <v>3.5</v>
      </c>
      <c r="N107" s="21">
        <v>2933.4000938899999</v>
      </c>
    </row>
    <row r="108" spans="1:14" x14ac:dyDescent="0.2">
      <c r="A108" s="17" t="s">
        <v>155</v>
      </c>
      <c r="B108" s="16"/>
      <c r="C108" s="16"/>
      <c r="D108" s="16"/>
      <c r="E108" s="16"/>
      <c r="F108" s="16"/>
      <c r="G108" s="16"/>
      <c r="I108" s="21" t="s">
        <v>155</v>
      </c>
      <c r="J108" s="21"/>
      <c r="K108">
        <f t="shared" si="1"/>
        <v>0</v>
      </c>
      <c r="M108">
        <v>0</v>
      </c>
      <c r="N108" s="21"/>
    </row>
    <row r="109" spans="1:14" x14ac:dyDescent="0.2">
      <c r="A109" s="17" t="s">
        <v>156</v>
      </c>
      <c r="B109" s="16">
        <v>3.7</v>
      </c>
      <c r="C109" s="16">
        <v>3.5</v>
      </c>
      <c r="D109" s="16">
        <v>3.4</v>
      </c>
      <c r="E109" s="16">
        <v>3.3</v>
      </c>
      <c r="F109" s="16">
        <v>3.3</v>
      </c>
      <c r="G109" s="16">
        <v>3.2</v>
      </c>
      <c r="I109" s="21" t="s">
        <v>156</v>
      </c>
      <c r="J109" s="21">
        <v>1316.98034953</v>
      </c>
      <c r="K109">
        <f t="shared" si="1"/>
        <v>3.7</v>
      </c>
      <c r="M109">
        <v>3.7</v>
      </c>
      <c r="N109" s="21">
        <v>1316.98034953</v>
      </c>
    </row>
    <row r="110" spans="1:14" x14ac:dyDescent="0.2">
      <c r="A110" s="17" t="s">
        <v>7</v>
      </c>
      <c r="B110" s="16">
        <v>3.4</v>
      </c>
      <c r="C110" s="16">
        <v>3.3</v>
      </c>
      <c r="D110" s="16">
        <v>3.2</v>
      </c>
      <c r="E110" s="16">
        <v>3.1</v>
      </c>
      <c r="F110" s="16">
        <v>3</v>
      </c>
      <c r="G110" s="16">
        <v>2.9</v>
      </c>
      <c r="I110" s="21" t="s">
        <v>7</v>
      </c>
      <c r="J110" s="21">
        <v>2520.7428686500002</v>
      </c>
      <c r="K110">
        <f t="shared" si="1"/>
        <v>3.4</v>
      </c>
      <c r="M110">
        <v>3.4</v>
      </c>
      <c r="N110" s="21">
        <v>2520.7428686500002</v>
      </c>
    </row>
    <row r="111" spans="1:14" x14ac:dyDescent="0.2">
      <c r="A111" s="17" t="s">
        <v>157</v>
      </c>
      <c r="B111" s="16">
        <v>15.5</v>
      </c>
      <c r="C111" s="16">
        <v>15.1</v>
      </c>
      <c r="D111" s="16">
        <v>14.8</v>
      </c>
      <c r="E111" s="16">
        <v>14.4</v>
      </c>
      <c r="F111" s="16">
        <v>13.9</v>
      </c>
      <c r="G111" s="16">
        <v>13.5</v>
      </c>
      <c r="I111" s="21" t="s">
        <v>157</v>
      </c>
      <c r="J111" s="21">
        <v>132.31077661</v>
      </c>
      <c r="K111">
        <f t="shared" si="1"/>
        <v>15.5</v>
      </c>
      <c r="M111">
        <v>15.5</v>
      </c>
      <c r="N111" s="21">
        <v>132.31077661</v>
      </c>
    </row>
    <row r="112" spans="1:14" x14ac:dyDescent="0.2">
      <c r="A112" s="17" t="s">
        <v>158</v>
      </c>
      <c r="B112" s="16">
        <v>2.4</v>
      </c>
      <c r="C112" s="16">
        <v>2.2999999999999998</v>
      </c>
      <c r="D112" s="16">
        <v>2.2000000000000002</v>
      </c>
      <c r="E112" s="16">
        <v>2.1</v>
      </c>
      <c r="F112" s="16">
        <v>2.1</v>
      </c>
      <c r="G112" s="16">
        <v>2</v>
      </c>
      <c r="I112" s="21" t="s">
        <v>158</v>
      </c>
      <c r="J112" s="21">
        <v>3355.0700976100002</v>
      </c>
      <c r="K112">
        <f t="shared" si="1"/>
        <v>2.4</v>
      </c>
      <c r="M112">
        <v>2.4</v>
      </c>
      <c r="N112" s="21">
        <v>3355.0700976100002</v>
      </c>
    </row>
    <row r="113" spans="1:14" x14ac:dyDescent="0.2">
      <c r="A113" s="17" t="s">
        <v>159</v>
      </c>
      <c r="B113" s="16"/>
      <c r="C113" s="16"/>
      <c r="D113" s="16"/>
      <c r="E113" s="16"/>
      <c r="F113" s="16"/>
      <c r="G113" s="16"/>
      <c r="I113" s="21" t="s">
        <v>159</v>
      </c>
      <c r="J113" s="21"/>
      <c r="K113">
        <f t="shared" si="1"/>
        <v>0</v>
      </c>
      <c r="M113">
        <v>0</v>
      </c>
      <c r="N113" s="21"/>
    </row>
    <row r="114" spans="1:14" x14ac:dyDescent="0.2">
      <c r="A114" s="17" t="s">
        <v>160</v>
      </c>
      <c r="B114" s="16">
        <v>17.8</v>
      </c>
      <c r="C114" s="16">
        <v>17.3</v>
      </c>
      <c r="D114" s="16">
        <v>16.8</v>
      </c>
      <c r="E114" s="16">
        <v>16.3</v>
      </c>
      <c r="F114" s="16">
        <v>15.8</v>
      </c>
      <c r="G114" s="16">
        <v>15.4</v>
      </c>
      <c r="I114" s="21" t="s">
        <v>160</v>
      </c>
      <c r="J114" s="21">
        <v>241.83869529</v>
      </c>
      <c r="K114">
        <f t="shared" si="1"/>
        <v>17.8</v>
      </c>
      <c r="M114">
        <v>17.8</v>
      </c>
      <c r="N114" s="21">
        <v>241.83869529</v>
      </c>
    </row>
    <row r="115" spans="1:14" x14ac:dyDescent="0.2">
      <c r="A115" s="17" t="s">
        <v>161</v>
      </c>
      <c r="B115" s="16">
        <v>19.3</v>
      </c>
      <c r="C115" s="16">
        <v>17.5</v>
      </c>
      <c r="D115" s="16">
        <v>16</v>
      </c>
      <c r="E115" s="16">
        <v>14.6</v>
      </c>
      <c r="F115" s="16">
        <v>13.5</v>
      </c>
      <c r="G115" s="16">
        <v>12.6</v>
      </c>
      <c r="I115" s="21" t="s">
        <v>161</v>
      </c>
      <c r="J115" s="21">
        <v>233.45774001000001</v>
      </c>
      <c r="K115">
        <f t="shared" si="1"/>
        <v>19.3</v>
      </c>
      <c r="M115">
        <v>19.3</v>
      </c>
      <c r="N115" s="21">
        <v>233.45774001000001</v>
      </c>
    </row>
    <row r="116" spans="1:14" x14ac:dyDescent="0.2">
      <c r="A116" s="17" t="s">
        <v>162</v>
      </c>
      <c r="B116" s="16">
        <v>42.4</v>
      </c>
      <c r="C116" s="16">
        <v>40.299999999999997</v>
      </c>
      <c r="D116" s="16">
        <v>39.200000000000003</v>
      </c>
      <c r="E116" s="16">
        <v>38</v>
      </c>
      <c r="F116" s="16">
        <v>36.6</v>
      </c>
      <c r="G116" s="16">
        <v>35.5</v>
      </c>
      <c r="I116" s="21" t="s">
        <v>162</v>
      </c>
      <c r="J116" s="21">
        <v>16.32270669</v>
      </c>
      <c r="K116">
        <f t="shared" si="1"/>
        <v>42.4</v>
      </c>
      <c r="M116">
        <v>42.4</v>
      </c>
      <c r="N116" s="21">
        <v>16.32270669</v>
      </c>
    </row>
    <row r="117" spans="1:14" x14ac:dyDescent="0.2">
      <c r="A117" s="17" t="s">
        <v>163</v>
      </c>
      <c r="B117" s="16">
        <v>48.3</v>
      </c>
      <c r="C117" s="16">
        <v>47.5</v>
      </c>
      <c r="D117" s="16">
        <v>46.6</v>
      </c>
      <c r="E117" s="16">
        <v>45.6</v>
      </c>
      <c r="F117" s="16">
        <v>44.6</v>
      </c>
      <c r="G117" s="16">
        <v>43.6</v>
      </c>
      <c r="I117" s="21" t="s">
        <v>163</v>
      </c>
      <c r="J117" s="21">
        <v>131.41312937000001</v>
      </c>
      <c r="K117">
        <f t="shared" si="1"/>
        <v>48.3</v>
      </c>
      <c r="M117">
        <v>48.3</v>
      </c>
      <c r="N117" s="21">
        <v>131.41312937000001</v>
      </c>
    </row>
    <row r="118" spans="1:14" ht="32" x14ac:dyDescent="0.2">
      <c r="A118" s="17" t="s">
        <v>164</v>
      </c>
      <c r="B118" s="16">
        <v>24.8</v>
      </c>
      <c r="C118" s="16">
        <v>23.8</v>
      </c>
      <c r="D118" s="16">
        <v>22.7</v>
      </c>
      <c r="E118" s="16">
        <v>21.7</v>
      </c>
      <c r="F118" s="16">
        <v>20.7</v>
      </c>
      <c r="G118" s="16">
        <v>19.7</v>
      </c>
      <c r="I118" s="21" t="s">
        <v>164</v>
      </c>
      <c r="J118" s="21"/>
      <c r="K118">
        <f t="shared" si="1"/>
        <v>0</v>
      </c>
      <c r="M118">
        <v>0</v>
      </c>
      <c r="N118" s="21"/>
    </row>
    <row r="119" spans="1:14" ht="32" x14ac:dyDescent="0.2">
      <c r="A119" s="17" t="s">
        <v>165</v>
      </c>
      <c r="B119" s="16">
        <v>3.5</v>
      </c>
      <c r="C119" s="16">
        <v>3.4</v>
      </c>
      <c r="D119" s="16">
        <v>3.3</v>
      </c>
      <c r="E119" s="16">
        <v>3.2</v>
      </c>
      <c r="F119" s="16">
        <v>3</v>
      </c>
      <c r="G119" s="16">
        <v>2.9</v>
      </c>
      <c r="I119" s="21" t="s">
        <v>165</v>
      </c>
      <c r="J119" s="21">
        <v>848.43616544999998</v>
      </c>
      <c r="K119">
        <f t="shared" si="1"/>
        <v>43.8</v>
      </c>
      <c r="M119">
        <v>43.8</v>
      </c>
      <c r="N119" s="21">
        <v>848.43616544999998</v>
      </c>
    </row>
    <row r="120" spans="1:14" ht="64" x14ac:dyDescent="0.2">
      <c r="A120" s="17" t="s">
        <v>166</v>
      </c>
      <c r="B120" s="16"/>
      <c r="C120" s="16"/>
      <c r="D120" s="16"/>
      <c r="E120" s="16"/>
      <c r="F120" s="16"/>
      <c r="G120" s="16"/>
      <c r="I120" s="21" t="s">
        <v>166</v>
      </c>
      <c r="J120" s="21"/>
      <c r="K120">
        <f t="shared" si="1"/>
        <v>4.4000000000000004</v>
      </c>
      <c r="M120">
        <v>4.4000000000000004</v>
      </c>
      <c r="N120" s="21"/>
    </row>
    <row r="121" spans="1:14" x14ac:dyDescent="0.2">
      <c r="A121" s="17" t="s">
        <v>167</v>
      </c>
      <c r="B121" s="16"/>
      <c r="C121" s="16"/>
      <c r="D121" s="16"/>
      <c r="E121" s="16"/>
      <c r="F121" s="16"/>
      <c r="G121" s="16"/>
      <c r="I121" s="21" t="s">
        <v>167</v>
      </c>
      <c r="J121" s="21"/>
      <c r="K121">
        <f t="shared" si="1"/>
        <v>48.3</v>
      </c>
      <c r="M121">
        <v>48.3</v>
      </c>
      <c r="N121" s="21"/>
    </row>
    <row r="122" spans="1:14" x14ac:dyDescent="0.2">
      <c r="A122" s="17" t="s">
        <v>168</v>
      </c>
      <c r="B122" s="16">
        <v>9.1999999999999993</v>
      </c>
      <c r="C122" s="16">
        <v>8.9</v>
      </c>
      <c r="D122" s="16">
        <v>8.5</v>
      </c>
      <c r="E122" s="16">
        <v>8.1</v>
      </c>
      <c r="F122" s="16">
        <v>7.7</v>
      </c>
      <c r="G122" s="16">
        <v>7.3</v>
      </c>
      <c r="I122" s="21" t="s">
        <v>168</v>
      </c>
      <c r="J122" s="21">
        <v>983.14059780000002</v>
      </c>
      <c r="K122">
        <f t="shared" si="1"/>
        <v>48.3</v>
      </c>
      <c r="M122">
        <v>48.3</v>
      </c>
      <c r="N122" s="21">
        <v>983.14059780000002</v>
      </c>
    </row>
    <row r="123" spans="1:14" ht="32" x14ac:dyDescent="0.2">
      <c r="A123" s="17" t="s">
        <v>169</v>
      </c>
      <c r="B123" s="16">
        <v>26.5</v>
      </c>
      <c r="C123" s="16">
        <v>24.6</v>
      </c>
      <c r="D123" s="16">
        <v>22.9</v>
      </c>
      <c r="E123" s="16">
        <v>21.4</v>
      </c>
      <c r="F123" s="16">
        <v>20.100000000000001</v>
      </c>
      <c r="G123" s="16">
        <v>19</v>
      </c>
      <c r="I123" s="21" t="s">
        <v>169</v>
      </c>
      <c r="J123" s="21">
        <v>30.04684327</v>
      </c>
      <c r="K123">
        <f t="shared" si="1"/>
        <v>48.3</v>
      </c>
      <c r="M123">
        <v>48.3</v>
      </c>
      <c r="N123" s="21">
        <v>30.04684327</v>
      </c>
    </row>
    <row r="124" spans="1:14" x14ac:dyDescent="0.2">
      <c r="A124" s="17" t="s">
        <v>170</v>
      </c>
      <c r="B124" s="16">
        <v>59</v>
      </c>
      <c r="C124" s="16">
        <v>57.1</v>
      </c>
      <c r="D124" s="16">
        <v>55.4</v>
      </c>
      <c r="E124" s="16">
        <v>53.7</v>
      </c>
      <c r="F124" s="16">
        <v>52.3</v>
      </c>
      <c r="G124" s="16">
        <v>50.7</v>
      </c>
      <c r="I124" s="21" t="s">
        <v>170</v>
      </c>
      <c r="J124" s="21">
        <v>15.367497330000001</v>
      </c>
      <c r="K124">
        <f t="shared" si="1"/>
        <v>48.3</v>
      </c>
      <c r="M124">
        <v>48.3</v>
      </c>
      <c r="N124" s="21">
        <v>15.367497330000001</v>
      </c>
    </row>
    <row r="125" spans="1:14" x14ac:dyDescent="0.2">
      <c r="A125" s="17" t="s">
        <v>171</v>
      </c>
      <c r="B125" s="16">
        <v>8.1999999999999993</v>
      </c>
      <c r="C125" s="16">
        <v>7.8</v>
      </c>
      <c r="D125" s="16">
        <v>7.6</v>
      </c>
      <c r="E125" s="16">
        <v>7.4</v>
      </c>
      <c r="F125" s="16">
        <v>7.2</v>
      </c>
      <c r="G125" s="16">
        <v>6.9</v>
      </c>
      <c r="I125" s="21" t="s">
        <v>171</v>
      </c>
      <c r="J125" s="21">
        <v>438.74289212999997</v>
      </c>
      <c r="K125">
        <f t="shared" si="1"/>
        <v>48.3</v>
      </c>
      <c r="M125">
        <v>48.3</v>
      </c>
      <c r="N125" s="21">
        <v>438.74289212999997</v>
      </c>
    </row>
    <row r="126" spans="1:14" x14ac:dyDescent="0.2">
      <c r="A126" s="17" t="s">
        <v>172</v>
      </c>
      <c r="B126" s="16">
        <v>8.6999999999999993</v>
      </c>
      <c r="C126" s="16">
        <v>8.3000000000000007</v>
      </c>
      <c r="D126" s="16">
        <v>7.9</v>
      </c>
      <c r="E126" s="16">
        <v>7.6</v>
      </c>
      <c r="F126" s="16">
        <v>7.3</v>
      </c>
      <c r="G126" s="16">
        <v>7.1</v>
      </c>
      <c r="I126" s="21" t="s">
        <v>172</v>
      </c>
      <c r="J126" s="21">
        <v>254.95531389000001</v>
      </c>
      <c r="K126">
        <f t="shared" si="1"/>
        <v>48.3</v>
      </c>
      <c r="M126">
        <v>48.3</v>
      </c>
      <c r="N126" s="21">
        <v>254.95531389000001</v>
      </c>
    </row>
    <row r="127" spans="1:14" x14ac:dyDescent="0.2">
      <c r="A127" s="17" t="s">
        <v>173</v>
      </c>
      <c r="B127" s="16">
        <v>75.2</v>
      </c>
      <c r="C127" s="16">
        <v>71.900000000000006</v>
      </c>
      <c r="D127" s="16">
        <v>72.3</v>
      </c>
      <c r="E127" s="16">
        <v>71.900000000000006</v>
      </c>
      <c r="F127" s="16">
        <v>70.5</v>
      </c>
      <c r="G127" s="16">
        <v>69.2</v>
      </c>
      <c r="I127" s="21" t="s">
        <v>173</v>
      </c>
      <c r="J127" s="21">
        <v>83.000869170000001</v>
      </c>
      <c r="K127">
        <f t="shared" si="1"/>
        <v>48.3</v>
      </c>
      <c r="M127">
        <v>48.3</v>
      </c>
      <c r="N127" s="21">
        <v>83.000869170000001</v>
      </c>
    </row>
    <row r="128" spans="1:14" x14ac:dyDescent="0.2">
      <c r="A128" s="17" t="s">
        <v>174</v>
      </c>
      <c r="B128" s="16">
        <v>65.2</v>
      </c>
      <c r="C128" s="16">
        <v>62.1</v>
      </c>
      <c r="D128" s="16">
        <v>59.4</v>
      </c>
      <c r="E128" s="16">
        <v>56.9</v>
      </c>
      <c r="F128" s="16">
        <v>54.7</v>
      </c>
      <c r="G128" s="16">
        <v>52.8</v>
      </c>
      <c r="I128" s="21" t="s">
        <v>174</v>
      </c>
      <c r="J128" s="21">
        <v>9.4872497599999992</v>
      </c>
      <c r="K128">
        <f t="shared" si="1"/>
        <v>65.2</v>
      </c>
      <c r="M128">
        <v>65.2</v>
      </c>
      <c r="N128" s="21">
        <v>9.4872497599999992</v>
      </c>
    </row>
    <row r="129" spans="1:14" x14ac:dyDescent="0.2">
      <c r="A129" s="17" t="s">
        <v>175</v>
      </c>
      <c r="B129" s="16">
        <v>14.3</v>
      </c>
      <c r="C129" s="16">
        <v>13.9</v>
      </c>
      <c r="D129" s="16">
        <v>12.9</v>
      </c>
      <c r="E129" s="16">
        <v>12.4</v>
      </c>
      <c r="F129" s="16">
        <v>11.9</v>
      </c>
      <c r="G129" s="16">
        <v>11.4</v>
      </c>
      <c r="I129" s="21" t="s">
        <v>175</v>
      </c>
      <c r="J129" s="21">
        <v>332.69296609000003</v>
      </c>
      <c r="K129">
        <f t="shared" si="1"/>
        <v>14.3</v>
      </c>
      <c r="M129">
        <v>14.3</v>
      </c>
      <c r="N129" s="21">
        <v>332.69296609000003</v>
      </c>
    </row>
    <row r="130" spans="1:14" ht="32" x14ac:dyDescent="0.2">
      <c r="A130" s="17" t="s">
        <v>176</v>
      </c>
      <c r="B130" s="16"/>
      <c r="C130" s="16"/>
      <c r="D130" s="16"/>
      <c r="E130" s="16"/>
      <c r="F130" s="16"/>
      <c r="G130" s="16"/>
      <c r="I130" s="21" t="s">
        <v>176</v>
      </c>
      <c r="J130" s="21"/>
      <c r="K130">
        <f t="shared" si="1"/>
        <v>0</v>
      </c>
      <c r="M130">
        <v>0</v>
      </c>
      <c r="N130" s="21"/>
    </row>
    <row r="131" spans="1:14" x14ac:dyDescent="0.2">
      <c r="A131" s="17" t="s">
        <v>177</v>
      </c>
      <c r="B131" s="16">
        <v>5.6</v>
      </c>
      <c r="C131" s="16">
        <v>5</v>
      </c>
      <c r="D131" s="16">
        <v>4.5</v>
      </c>
      <c r="E131" s="16">
        <v>4</v>
      </c>
      <c r="F131" s="16">
        <v>3.6</v>
      </c>
      <c r="G131" s="16">
        <v>3.3</v>
      </c>
      <c r="I131" s="21" t="s">
        <v>177</v>
      </c>
      <c r="J131" s="21">
        <v>574.23778454000001</v>
      </c>
      <c r="K131">
        <f t="shared" ref="K131:M194" si="2">VLOOKUP(I131, A:B, 2)</f>
        <v>5.6</v>
      </c>
      <c r="M131">
        <v>5.6</v>
      </c>
      <c r="N131" s="21">
        <v>574.23778454000001</v>
      </c>
    </row>
    <row r="132" spans="1:14" ht="32" x14ac:dyDescent="0.2">
      <c r="A132" s="17" t="s">
        <v>13</v>
      </c>
      <c r="B132" s="16">
        <v>1.9</v>
      </c>
      <c r="C132" s="16">
        <v>1.8</v>
      </c>
      <c r="D132" s="16">
        <v>1.6</v>
      </c>
      <c r="E132" s="16">
        <v>1.6</v>
      </c>
      <c r="F132" s="16">
        <v>1.6</v>
      </c>
      <c r="G132" s="16">
        <v>1.5</v>
      </c>
      <c r="I132" s="21" t="s">
        <v>13</v>
      </c>
      <c r="J132" s="21">
        <v>6905.5303441200003</v>
      </c>
      <c r="K132">
        <f t="shared" si="2"/>
        <v>1.9</v>
      </c>
      <c r="M132">
        <v>1.9</v>
      </c>
      <c r="N132" s="21">
        <v>6905.5303441200003</v>
      </c>
    </row>
    <row r="133" spans="1:14" ht="32" x14ac:dyDescent="0.2">
      <c r="A133" s="17" t="s">
        <v>178</v>
      </c>
      <c r="B133" s="16"/>
      <c r="C133" s="16"/>
      <c r="D133" s="16"/>
      <c r="E133" s="16"/>
      <c r="F133" s="16"/>
      <c r="G133" s="16"/>
      <c r="I133" s="21" t="s">
        <v>178</v>
      </c>
      <c r="J133" s="21"/>
      <c r="K133">
        <f t="shared" si="2"/>
        <v>0</v>
      </c>
      <c r="M133">
        <v>0</v>
      </c>
      <c r="N133" s="21"/>
    </row>
    <row r="134" spans="1:14" ht="32" x14ac:dyDescent="0.2">
      <c r="A134" s="17" t="s">
        <v>179</v>
      </c>
      <c r="B134" s="16">
        <v>8.6999999999999993</v>
      </c>
      <c r="C134" s="16">
        <v>7.5</v>
      </c>
      <c r="D134" s="16">
        <v>6.5</v>
      </c>
      <c r="E134" s="16">
        <v>5.8</v>
      </c>
      <c r="F134" s="16">
        <v>5.2</v>
      </c>
      <c r="G134" s="16">
        <v>4.8</v>
      </c>
      <c r="I134" s="21" t="s">
        <v>179</v>
      </c>
      <c r="J134" s="21">
        <v>202.00997115000001</v>
      </c>
      <c r="K134">
        <f t="shared" si="2"/>
        <v>8.6999999999999993</v>
      </c>
      <c r="M134">
        <v>8.6999999999999993</v>
      </c>
      <c r="N134" s="21">
        <v>202.00997115000001</v>
      </c>
    </row>
    <row r="135" spans="1:14" ht="32" x14ac:dyDescent="0.2">
      <c r="A135" s="17" t="s">
        <v>180</v>
      </c>
      <c r="B135" s="16">
        <v>42.1</v>
      </c>
      <c r="C135" s="16">
        <v>40.6</v>
      </c>
      <c r="D135" s="16">
        <v>39.299999999999997</v>
      </c>
      <c r="E135" s="16">
        <v>38.1</v>
      </c>
      <c r="F135" s="16">
        <v>37</v>
      </c>
      <c r="G135" s="16">
        <v>35.9</v>
      </c>
      <c r="I135" s="21" t="s">
        <v>180</v>
      </c>
      <c r="J135" s="21">
        <v>9.5850381200000001</v>
      </c>
      <c r="K135">
        <f t="shared" si="2"/>
        <v>42.1</v>
      </c>
      <c r="M135">
        <v>42.1</v>
      </c>
      <c r="N135" s="21">
        <v>9.5850381200000001</v>
      </c>
    </row>
    <row r="136" spans="1:14" x14ac:dyDescent="0.2">
      <c r="A136" s="17" t="s">
        <v>181</v>
      </c>
      <c r="B136" s="16">
        <v>57.5</v>
      </c>
      <c r="C136" s="16">
        <v>53.8</v>
      </c>
      <c r="D136" s="16">
        <v>50.2</v>
      </c>
      <c r="E136" s="16">
        <v>47.3</v>
      </c>
      <c r="F136" s="16">
        <v>45.1</v>
      </c>
      <c r="G136" s="16">
        <v>43.4</v>
      </c>
      <c r="I136" s="21" t="s">
        <v>181</v>
      </c>
      <c r="J136" s="21">
        <v>15.421249319999999</v>
      </c>
      <c r="K136">
        <f t="shared" si="2"/>
        <v>57.5</v>
      </c>
      <c r="M136">
        <v>57.5</v>
      </c>
      <c r="N136" s="21">
        <v>15.421249319999999</v>
      </c>
    </row>
    <row r="137" spans="1:14" x14ac:dyDescent="0.2">
      <c r="A137" s="17" t="s">
        <v>182</v>
      </c>
      <c r="B137" s="16">
        <v>6.8</v>
      </c>
      <c r="C137" s="16">
        <v>6.7</v>
      </c>
      <c r="D137" s="16">
        <v>6.6</v>
      </c>
      <c r="E137" s="16">
        <v>6.4</v>
      </c>
      <c r="F137" s="16">
        <v>6.2</v>
      </c>
      <c r="G137" s="16">
        <v>6</v>
      </c>
      <c r="I137" s="21" t="s">
        <v>182</v>
      </c>
      <c r="J137" s="21">
        <v>204.24464946000001</v>
      </c>
      <c r="K137">
        <f t="shared" si="2"/>
        <v>6.8</v>
      </c>
      <c r="M137">
        <v>6.8</v>
      </c>
      <c r="N137" s="21">
        <v>204.24464946000001</v>
      </c>
    </row>
    <row r="138" spans="1:14" x14ac:dyDescent="0.2">
      <c r="A138" s="18" t="s">
        <v>183</v>
      </c>
      <c r="B138" s="16">
        <v>11.2</v>
      </c>
      <c r="C138" s="16">
        <v>10.1</v>
      </c>
      <c r="D138" s="16">
        <v>9.1999999999999993</v>
      </c>
      <c r="E138" s="16">
        <v>8.4</v>
      </c>
      <c r="F138" s="16">
        <v>7.8</v>
      </c>
      <c r="G138" s="16">
        <v>7.4</v>
      </c>
      <c r="I138" s="21" t="s">
        <v>183</v>
      </c>
      <c r="J138" s="21">
        <v>231.37008657000001</v>
      </c>
      <c r="K138">
        <f t="shared" si="2"/>
        <v>11.2</v>
      </c>
      <c r="M138">
        <v>11.2</v>
      </c>
      <c r="N138" s="21">
        <v>231.37008657000001</v>
      </c>
    </row>
    <row r="139" spans="1:14" x14ac:dyDescent="0.2">
      <c r="A139" s="17" t="s">
        <v>184</v>
      </c>
      <c r="B139" s="16">
        <v>82.9</v>
      </c>
      <c r="C139" s="16">
        <v>81</v>
      </c>
      <c r="D139" s="16">
        <v>79.2</v>
      </c>
      <c r="E139" s="16">
        <v>77.599999999999994</v>
      </c>
      <c r="F139" s="16">
        <v>75.900000000000006</v>
      </c>
      <c r="G139" s="16">
        <v>74.5</v>
      </c>
      <c r="I139" s="21" t="s">
        <v>184</v>
      </c>
      <c r="J139" s="21">
        <v>14.74603617</v>
      </c>
      <c r="K139">
        <f t="shared" si="2"/>
        <v>82.9</v>
      </c>
      <c r="M139">
        <v>82.9</v>
      </c>
      <c r="N139" s="21">
        <v>14.74603617</v>
      </c>
    </row>
    <row r="140" spans="1:14" x14ac:dyDescent="0.2">
      <c r="A140" s="17" t="s">
        <v>185</v>
      </c>
      <c r="B140" s="16">
        <v>5.6</v>
      </c>
      <c r="C140" s="16">
        <v>5.6</v>
      </c>
      <c r="D140" s="16">
        <v>5.5</v>
      </c>
      <c r="E140" s="16">
        <v>5.3</v>
      </c>
      <c r="F140" s="16">
        <v>5.2</v>
      </c>
      <c r="G140" s="16">
        <v>5.0999999999999996</v>
      </c>
      <c r="I140" s="21" t="s">
        <v>185</v>
      </c>
      <c r="J140" s="21">
        <v>1111.1156390599999</v>
      </c>
      <c r="K140">
        <f t="shared" si="2"/>
        <v>5.6</v>
      </c>
      <c r="M140">
        <v>5.6</v>
      </c>
      <c r="N140" s="21">
        <v>1111.1156390599999</v>
      </c>
    </row>
    <row r="141" spans="1:14" ht="32" x14ac:dyDescent="0.2">
      <c r="A141" s="17" t="s">
        <v>186</v>
      </c>
      <c r="B141" s="16">
        <v>31.8</v>
      </c>
      <c r="C141" s="16">
        <v>31.6</v>
      </c>
      <c r="D141" s="16">
        <v>31.2</v>
      </c>
      <c r="E141" s="16">
        <v>30.8</v>
      </c>
      <c r="F141" s="16">
        <v>30.2</v>
      </c>
      <c r="G141" s="16">
        <v>29.6</v>
      </c>
      <c r="I141" s="21" t="s">
        <v>186</v>
      </c>
      <c r="J141" s="21">
        <v>433.13185184000002</v>
      </c>
      <c r="K141">
        <f t="shared" si="2"/>
        <v>31.8</v>
      </c>
      <c r="M141">
        <v>31.8</v>
      </c>
      <c r="N141" s="21">
        <v>433.13185184000002</v>
      </c>
    </row>
    <row r="142" spans="1:14" x14ac:dyDescent="0.2">
      <c r="A142" s="17" t="s">
        <v>187</v>
      </c>
      <c r="B142" s="16"/>
      <c r="C142" s="16"/>
      <c r="D142" s="16"/>
      <c r="E142" s="16"/>
      <c r="F142" s="16"/>
      <c r="G142" s="16"/>
      <c r="I142" s="21" t="s">
        <v>187</v>
      </c>
      <c r="J142" s="21"/>
      <c r="K142">
        <f t="shared" si="2"/>
        <v>0</v>
      </c>
      <c r="M142">
        <v>0</v>
      </c>
      <c r="N142" s="21"/>
    </row>
    <row r="143" spans="1:14" x14ac:dyDescent="0.2">
      <c r="A143" s="17" t="s">
        <v>188</v>
      </c>
      <c r="B143" s="16">
        <v>70.099999999999994</v>
      </c>
      <c r="C143" s="16">
        <v>69.2</v>
      </c>
      <c r="D143" s="16">
        <v>68.099999999999994</v>
      </c>
      <c r="E143" s="16">
        <v>67.2</v>
      </c>
      <c r="F143" s="16">
        <v>66.099999999999994</v>
      </c>
      <c r="G143" s="16">
        <v>65.099999999999994</v>
      </c>
      <c r="I143" s="21" t="s">
        <v>188</v>
      </c>
      <c r="J143" s="21">
        <v>22.668541099999999</v>
      </c>
      <c r="K143">
        <f t="shared" si="2"/>
        <v>70.099999999999994</v>
      </c>
      <c r="M143">
        <v>70.099999999999994</v>
      </c>
      <c r="N143" s="21">
        <v>22.668541099999999</v>
      </c>
    </row>
    <row r="144" spans="1:14" x14ac:dyDescent="0.2">
      <c r="A144" s="17" t="s">
        <v>189</v>
      </c>
      <c r="B144" s="16">
        <v>13.3</v>
      </c>
      <c r="C144" s="16">
        <v>13.1</v>
      </c>
      <c r="D144" s="16">
        <v>12.8</v>
      </c>
      <c r="E144" s="16">
        <v>12.6</v>
      </c>
      <c r="F144" s="16">
        <v>12.2</v>
      </c>
      <c r="G144" s="16">
        <v>11.8</v>
      </c>
      <c r="I144" s="21" t="s">
        <v>189</v>
      </c>
      <c r="J144" s="21">
        <v>187.22084082000001</v>
      </c>
      <c r="K144">
        <f t="shared" si="2"/>
        <v>13.3</v>
      </c>
      <c r="M144">
        <v>13.3</v>
      </c>
      <c r="N144" s="21">
        <v>187.22084082000001</v>
      </c>
    </row>
    <row r="145" spans="1:14" x14ac:dyDescent="0.2">
      <c r="A145" s="17" t="s">
        <v>190</v>
      </c>
      <c r="B145" s="16"/>
      <c r="C145" s="16"/>
      <c r="D145" s="16"/>
      <c r="E145" s="16"/>
      <c r="F145" s="16"/>
      <c r="G145" s="16"/>
      <c r="I145" s="21" t="s">
        <v>190</v>
      </c>
      <c r="J145" s="21"/>
      <c r="K145">
        <f t="shared" si="2"/>
        <v>0</v>
      </c>
      <c r="M145">
        <v>0</v>
      </c>
      <c r="N145" s="21"/>
    </row>
    <row r="146" spans="1:14" x14ac:dyDescent="0.2">
      <c r="A146" s="17" t="s">
        <v>191</v>
      </c>
      <c r="B146" s="16">
        <v>14.4</v>
      </c>
      <c r="C146" s="16">
        <v>13.8</v>
      </c>
      <c r="D146" s="16">
        <v>13.1</v>
      </c>
      <c r="E146" s="16">
        <v>12.5</v>
      </c>
      <c r="F146" s="16">
        <v>11.9</v>
      </c>
      <c r="G146" s="16">
        <v>11.3</v>
      </c>
      <c r="I146" s="21" t="s">
        <v>191</v>
      </c>
      <c r="J146" s="21"/>
      <c r="K146">
        <f t="shared" si="2"/>
        <v>14.4</v>
      </c>
      <c r="M146">
        <v>14.4</v>
      </c>
      <c r="N146" s="21"/>
    </row>
    <row r="147" spans="1:14" ht="32" x14ac:dyDescent="0.2">
      <c r="A147" s="17" t="s">
        <v>192</v>
      </c>
      <c r="B147" s="16">
        <v>32.9</v>
      </c>
      <c r="C147" s="16">
        <v>32</v>
      </c>
      <c r="D147" s="16">
        <v>31.1</v>
      </c>
      <c r="E147" s="16">
        <v>30.2</v>
      </c>
      <c r="F147" s="16">
        <v>29.4</v>
      </c>
      <c r="G147" s="16">
        <v>28.6</v>
      </c>
      <c r="I147" s="21" t="s">
        <v>192</v>
      </c>
      <c r="J147" s="21">
        <v>333.82284088</v>
      </c>
      <c r="K147">
        <f t="shared" si="2"/>
        <v>32.9</v>
      </c>
      <c r="M147">
        <v>32.9</v>
      </c>
      <c r="N147" s="21">
        <v>333.82284088</v>
      </c>
    </row>
    <row r="148" spans="1:14" x14ac:dyDescent="0.2">
      <c r="A148" s="17" t="s">
        <v>193</v>
      </c>
      <c r="B148" s="16">
        <v>14.7</v>
      </c>
      <c r="C148" s="16">
        <v>14.5</v>
      </c>
      <c r="D148" s="16">
        <v>14.3</v>
      </c>
      <c r="E148" s="16">
        <v>14.1</v>
      </c>
      <c r="F148" s="16">
        <v>13.9</v>
      </c>
      <c r="G148" s="16">
        <v>13.6</v>
      </c>
      <c r="I148" s="21" t="s">
        <v>193</v>
      </c>
      <c r="J148" s="21">
        <v>87.198917609999995</v>
      </c>
      <c r="K148">
        <f t="shared" si="2"/>
        <v>14.7</v>
      </c>
      <c r="M148">
        <v>14.7</v>
      </c>
      <c r="N148" s="21">
        <v>87.198917609999995</v>
      </c>
    </row>
    <row r="149" spans="1:14" x14ac:dyDescent="0.2">
      <c r="A149" s="17" t="s">
        <v>194</v>
      </c>
      <c r="B149" s="16">
        <v>3.2</v>
      </c>
      <c r="C149" s="16">
        <v>3.2</v>
      </c>
      <c r="D149" s="16">
        <v>3.1</v>
      </c>
      <c r="E149" s="16">
        <v>3</v>
      </c>
      <c r="F149" s="16">
        <v>2.9</v>
      </c>
      <c r="G149" s="16">
        <v>2.8</v>
      </c>
      <c r="I149" s="21" t="s">
        <v>194</v>
      </c>
      <c r="J149" s="21">
        <v>5569.6647540000004</v>
      </c>
      <c r="K149">
        <f t="shared" si="2"/>
        <v>3.2</v>
      </c>
      <c r="M149">
        <v>3.2</v>
      </c>
      <c r="N149" s="21">
        <v>5569.6647540000004</v>
      </c>
    </row>
    <row r="150" spans="1:14" x14ac:dyDescent="0.2">
      <c r="A150" s="17" t="s">
        <v>195</v>
      </c>
      <c r="B150" s="16">
        <v>25</v>
      </c>
      <c r="C150" s="16">
        <v>23.4</v>
      </c>
      <c r="D150" s="16">
        <v>22.1</v>
      </c>
      <c r="E150" s="16">
        <v>20.9</v>
      </c>
      <c r="F150" s="16">
        <v>19.899999999999999</v>
      </c>
      <c r="G150" s="16">
        <v>19</v>
      </c>
      <c r="I150" s="21" t="s">
        <v>195</v>
      </c>
      <c r="J150" s="21">
        <v>66.169247400000003</v>
      </c>
      <c r="K150">
        <f t="shared" si="2"/>
        <v>25</v>
      </c>
      <c r="M150">
        <v>25</v>
      </c>
      <c r="N150" s="21">
        <v>66.169247400000003</v>
      </c>
    </row>
    <row r="151" spans="1:14" ht="32" x14ac:dyDescent="0.2">
      <c r="A151" s="17" t="s">
        <v>196</v>
      </c>
      <c r="B151" s="16">
        <v>6.3</v>
      </c>
      <c r="C151" s="16">
        <v>5.7</v>
      </c>
      <c r="D151" s="16">
        <v>5.3</v>
      </c>
      <c r="E151" s="16">
        <v>4.9000000000000004</v>
      </c>
      <c r="F151" s="16">
        <v>4.5999999999999996</v>
      </c>
      <c r="G151" s="16">
        <v>4.3</v>
      </c>
      <c r="I151" s="21" t="s">
        <v>196</v>
      </c>
      <c r="J151" s="21">
        <v>388.48505378999999</v>
      </c>
      <c r="K151">
        <f t="shared" si="2"/>
        <v>6.3</v>
      </c>
      <c r="M151">
        <v>6.3</v>
      </c>
      <c r="N151" s="21">
        <v>388.48505378999999</v>
      </c>
    </row>
    <row r="152" spans="1:14" x14ac:dyDescent="0.2">
      <c r="A152" s="17" t="s">
        <v>197</v>
      </c>
      <c r="B152" s="16"/>
      <c r="C152" s="16"/>
      <c r="D152" s="16"/>
      <c r="E152" s="16"/>
      <c r="F152" s="16"/>
      <c r="G152" s="16"/>
      <c r="I152" s="21" t="s">
        <v>197</v>
      </c>
      <c r="J152" s="21"/>
      <c r="K152">
        <f t="shared" si="2"/>
        <v>0</v>
      </c>
      <c r="M152">
        <v>0</v>
      </c>
      <c r="N152" s="21"/>
    </row>
    <row r="153" spans="1:14" x14ac:dyDescent="0.2">
      <c r="A153" s="17" t="s">
        <v>198</v>
      </c>
      <c r="B153" s="16">
        <v>28.5</v>
      </c>
      <c r="C153" s="16">
        <v>27.4</v>
      </c>
      <c r="D153" s="16">
        <v>26.4</v>
      </c>
      <c r="E153" s="16">
        <v>25.5</v>
      </c>
      <c r="F153" s="16">
        <v>24.6</v>
      </c>
      <c r="G153" s="16">
        <v>23.7</v>
      </c>
      <c r="I153" s="21" t="s">
        <v>198</v>
      </c>
      <c r="J153" s="21">
        <v>56.156513689999997</v>
      </c>
      <c r="K153">
        <f t="shared" si="2"/>
        <v>28.5</v>
      </c>
      <c r="M153">
        <v>28.5</v>
      </c>
      <c r="N153" s="21">
        <v>56.156513689999997</v>
      </c>
    </row>
    <row r="154" spans="1:14" ht="32" x14ac:dyDescent="0.2">
      <c r="A154" s="17" t="s">
        <v>199</v>
      </c>
      <c r="B154" s="16">
        <v>71.900000000000006</v>
      </c>
      <c r="C154" s="16">
        <v>68.099999999999994</v>
      </c>
      <c r="D154" s="16">
        <v>63.6</v>
      </c>
      <c r="E154" s="16">
        <v>60.9</v>
      </c>
      <c r="F154" s="16">
        <v>58.5</v>
      </c>
      <c r="G154" s="16">
        <v>56.7</v>
      </c>
      <c r="I154" s="21" t="s">
        <v>199</v>
      </c>
      <c r="J154" s="21">
        <v>15.30809273</v>
      </c>
      <c r="K154">
        <f t="shared" si="2"/>
        <v>71.900000000000006</v>
      </c>
      <c r="M154">
        <v>71.900000000000006</v>
      </c>
      <c r="N154" s="21">
        <v>15.30809273</v>
      </c>
    </row>
    <row r="155" spans="1:14" x14ac:dyDescent="0.2">
      <c r="A155" s="17" t="s">
        <v>200</v>
      </c>
      <c r="B155" s="16">
        <v>45.8</v>
      </c>
      <c r="C155" s="16">
        <v>44.5</v>
      </c>
      <c r="D155" s="16">
        <v>43.2</v>
      </c>
      <c r="E155" s="16">
        <v>41.9</v>
      </c>
      <c r="F155" s="16">
        <v>40.700000000000003</v>
      </c>
      <c r="G155" s="16">
        <v>39.5</v>
      </c>
      <c r="I155" s="21" t="s">
        <v>200</v>
      </c>
      <c r="J155" s="21">
        <v>2.08765066</v>
      </c>
      <c r="K155">
        <f t="shared" si="2"/>
        <v>45.8</v>
      </c>
      <c r="M155">
        <v>45.8</v>
      </c>
      <c r="N155" s="21">
        <v>2.08765066</v>
      </c>
    </row>
    <row r="156" spans="1:14" x14ac:dyDescent="0.2">
      <c r="A156" s="17" t="s">
        <v>201</v>
      </c>
      <c r="B156" s="16">
        <v>37.5</v>
      </c>
      <c r="C156" s="16">
        <v>36</v>
      </c>
      <c r="D156" s="16">
        <v>35.5</v>
      </c>
      <c r="E156" s="16">
        <v>34.299999999999997</v>
      </c>
      <c r="F156" s="16">
        <v>33.4</v>
      </c>
      <c r="G156" s="16">
        <v>32.799999999999997</v>
      </c>
      <c r="I156" s="21" t="s">
        <v>201</v>
      </c>
      <c r="J156" s="21">
        <v>210.94576663999999</v>
      </c>
      <c r="K156">
        <f t="shared" si="2"/>
        <v>37.5</v>
      </c>
      <c r="M156">
        <v>37.5</v>
      </c>
      <c r="N156" s="21">
        <v>210.94576663999999</v>
      </c>
    </row>
    <row r="157" spans="1:14" x14ac:dyDescent="0.2">
      <c r="A157" s="17" t="s">
        <v>202</v>
      </c>
      <c r="B157" s="16">
        <v>32</v>
      </c>
      <c r="C157" s="16">
        <v>31.5</v>
      </c>
      <c r="D157" s="16">
        <v>31</v>
      </c>
      <c r="E157" s="16">
        <v>30.4</v>
      </c>
      <c r="F157" s="16">
        <v>29.7</v>
      </c>
      <c r="G157" s="16">
        <v>29.1</v>
      </c>
      <c r="I157" s="21" t="s">
        <v>202</v>
      </c>
      <c r="J157" s="21">
        <v>488.63786728000002</v>
      </c>
      <c r="K157">
        <f t="shared" si="2"/>
        <v>32</v>
      </c>
      <c r="M157">
        <v>32</v>
      </c>
      <c r="N157" s="21">
        <v>488.63786728000002</v>
      </c>
    </row>
    <row r="158" spans="1:14" x14ac:dyDescent="0.2">
      <c r="A158" s="17" t="s">
        <v>203</v>
      </c>
      <c r="B158" s="16">
        <v>36.299999999999997</v>
      </c>
      <c r="C158" s="16">
        <v>34.6</v>
      </c>
      <c r="D158" s="16">
        <v>33.1</v>
      </c>
      <c r="E158" s="16">
        <v>31.7</v>
      </c>
      <c r="F158" s="16">
        <v>30.5</v>
      </c>
      <c r="G158" s="16">
        <v>29.4</v>
      </c>
      <c r="I158" s="21" t="s">
        <v>203</v>
      </c>
      <c r="J158" s="21">
        <v>9.8985135</v>
      </c>
      <c r="K158">
        <f t="shared" si="2"/>
        <v>36.299999999999997</v>
      </c>
      <c r="M158">
        <v>36.299999999999997</v>
      </c>
      <c r="N158" s="21">
        <v>9.8985135</v>
      </c>
    </row>
    <row r="159" spans="1:14" ht="32" x14ac:dyDescent="0.2">
      <c r="A159" s="17" t="s">
        <v>8</v>
      </c>
      <c r="B159" s="16">
        <v>3.7</v>
      </c>
      <c r="C159" s="16">
        <v>3.6</v>
      </c>
      <c r="D159" s="16">
        <v>3.5</v>
      </c>
      <c r="E159" s="16">
        <v>3.3</v>
      </c>
      <c r="F159" s="16">
        <v>3.3</v>
      </c>
      <c r="G159" s="16">
        <v>3.2</v>
      </c>
      <c r="I159" s="21" t="s">
        <v>8</v>
      </c>
      <c r="J159" s="21">
        <v>4431.1184121599999</v>
      </c>
      <c r="K159">
        <f t="shared" si="2"/>
        <v>3.7</v>
      </c>
      <c r="M159">
        <v>3.7</v>
      </c>
      <c r="N159" s="21">
        <v>4431.1184121599999</v>
      </c>
    </row>
    <row r="160" spans="1:14" ht="32" x14ac:dyDescent="0.2">
      <c r="A160" s="17" t="s">
        <v>204</v>
      </c>
      <c r="B160" s="16"/>
      <c r="C160" s="16"/>
      <c r="D160" s="16"/>
      <c r="E160" s="16"/>
      <c r="F160" s="16"/>
      <c r="G160" s="16"/>
      <c r="I160" s="21" t="s">
        <v>204</v>
      </c>
      <c r="J160" s="21"/>
      <c r="K160">
        <f t="shared" si="2"/>
        <v>0</v>
      </c>
      <c r="M160">
        <v>0</v>
      </c>
      <c r="N160" s="21"/>
    </row>
    <row r="161" spans="1:14" ht="32" x14ac:dyDescent="0.2">
      <c r="A161" s="17" t="s">
        <v>205</v>
      </c>
      <c r="B161" s="16"/>
      <c r="C161" s="16"/>
      <c r="D161" s="16"/>
      <c r="E161" s="16"/>
      <c r="F161" s="16"/>
      <c r="G161" s="16"/>
      <c r="I161" s="21" t="s">
        <v>205</v>
      </c>
      <c r="J161" s="21"/>
      <c r="K161">
        <f t="shared" si="2"/>
        <v>0</v>
      </c>
      <c r="M161">
        <v>0</v>
      </c>
      <c r="N161" s="21"/>
    </row>
    <row r="162" spans="1:14" ht="32" x14ac:dyDescent="0.2">
      <c r="A162" s="17" t="s">
        <v>206</v>
      </c>
      <c r="B162" s="16">
        <v>5.0999999999999996</v>
      </c>
      <c r="C162" s="16">
        <v>5</v>
      </c>
      <c r="D162" s="16">
        <v>4.9000000000000004</v>
      </c>
      <c r="E162" s="16">
        <v>4.9000000000000004</v>
      </c>
      <c r="F162" s="16">
        <v>4.8</v>
      </c>
      <c r="G162" s="16">
        <v>4.7</v>
      </c>
      <c r="I162" s="21" t="s">
        <v>206</v>
      </c>
      <c r="J162" s="21">
        <v>2728.4954333999999</v>
      </c>
      <c r="K162">
        <f t="shared" si="2"/>
        <v>5.0999999999999996</v>
      </c>
      <c r="M162">
        <v>5.0999999999999996</v>
      </c>
      <c r="N162" s="21">
        <v>2728.4954333999999</v>
      </c>
    </row>
    <row r="163" spans="1:14" ht="32" x14ac:dyDescent="0.2">
      <c r="A163" s="17" t="s">
        <v>207</v>
      </c>
      <c r="B163" s="16"/>
      <c r="C163" s="16"/>
      <c r="D163" s="16"/>
      <c r="E163" s="16"/>
      <c r="F163" s="16"/>
      <c r="G163" s="16"/>
      <c r="I163" s="21" t="s">
        <v>207</v>
      </c>
      <c r="J163" s="21"/>
      <c r="K163">
        <f t="shared" si="2"/>
        <v>0</v>
      </c>
      <c r="M163">
        <v>0</v>
      </c>
      <c r="N163" s="21"/>
    </row>
    <row r="164" spans="1:14" x14ac:dyDescent="0.2">
      <c r="A164" s="17" t="s">
        <v>208</v>
      </c>
      <c r="B164" s="16">
        <v>22</v>
      </c>
      <c r="C164" s="16">
        <v>21.3</v>
      </c>
      <c r="D164" s="16">
        <v>20.6</v>
      </c>
      <c r="E164" s="16">
        <v>20</v>
      </c>
      <c r="F164" s="16">
        <v>19.399999999999999</v>
      </c>
      <c r="G164" s="16">
        <v>18.8</v>
      </c>
      <c r="I164" s="21" t="s">
        <v>208</v>
      </c>
      <c r="J164" s="21"/>
      <c r="K164">
        <f t="shared" si="2"/>
        <v>22</v>
      </c>
      <c r="M164">
        <v>22</v>
      </c>
      <c r="N164" s="21"/>
    </row>
    <row r="165" spans="1:14" x14ac:dyDescent="0.2">
      <c r="A165" s="17" t="s">
        <v>209</v>
      </c>
      <c r="B165" s="16">
        <v>66.099999999999994</v>
      </c>
      <c r="C165" s="16">
        <v>63.7</v>
      </c>
      <c r="D165" s="16">
        <v>61.6</v>
      </c>
      <c r="E165" s="16">
        <v>59.8</v>
      </c>
      <c r="F165" s="16">
        <v>58.4</v>
      </c>
      <c r="G165" s="16">
        <v>57.1</v>
      </c>
      <c r="I165" s="21" t="s">
        <v>209</v>
      </c>
      <c r="J165" s="21">
        <v>9.30410717</v>
      </c>
      <c r="K165">
        <f t="shared" si="2"/>
        <v>66.099999999999994</v>
      </c>
      <c r="M165">
        <v>66.099999999999994</v>
      </c>
      <c r="N165" s="21">
        <v>9.30410717</v>
      </c>
    </row>
    <row r="166" spans="1:14" x14ac:dyDescent="0.2">
      <c r="A166" s="17" t="s">
        <v>210</v>
      </c>
      <c r="B166" s="16">
        <v>81.5</v>
      </c>
      <c r="C166" s="16">
        <v>78.8</v>
      </c>
      <c r="D166" s="16">
        <v>76.2</v>
      </c>
      <c r="E166" s="16">
        <v>73.8</v>
      </c>
      <c r="F166" s="16">
        <v>71.5</v>
      </c>
      <c r="G166" s="16">
        <v>69.400000000000006</v>
      </c>
      <c r="I166" s="21" t="s">
        <v>210</v>
      </c>
      <c r="J166" s="21">
        <v>23.789390260000001</v>
      </c>
      <c r="K166">
        <f t="shared" si="2"/>
        <v>81.5</v>
      </c>
      <c r="M166">
        <v>81.5</v>
      </c>
      <c r="N166" s="21">
        <v>23.789390260000001</v>
      </c>
    </row>
    <row r="167" spans="1:14" x14ac:dyDescent="0.2">
      <c r="A167" s="17" t="s">
        <v>211</v>
      </c>
      <c r="B167" s="16">
        <v>22.1</v>
      </c>
      <c r="C167" s="16">
        <v>21.6</v>
      </c>
      <c r="D167" s="16">
        <v>21.1</v>
      </c>
      <c r="E167" s="16">
        <v>20.5</v>
      </c>
      <c r="F167" s="16">
        <v>20</v>
      </c>
      <c r="G167" s="16">
        <v>19.600000000000001</v>
      </c>
      <c r="I167" s="21" t="s">
        <v>211</v>
      </c>
      <c r="J167" s="21">
        <v>2302.0864651100001</v>
      </c>
      <c r="K167">
        <f t="shared" si="2"/>
        <v>22.1</v>
      </c>
      <c r="M167">
        <v>22.1</v>
      </c>
      <c r="N167" s="21">
        <v>2302.0864651100001</v>
      </c>
    </row>
    <row r="168" spans="1:14" ht="32" x14ac:dyDescent="0.2">
      <c r="A168" s="17" t="s">
        <v>212</v>
      </c>
      <c r="B168" s="16"/>
      <c r="C168" s="16"/>
      <c r="D168" s="16"/>
      <c r="E168" s="16"/>
      <c r="F168" s="16"/>
      <c r="G168" s="16"/>
      <c r="I168" s="21" t="s">
        <v>212</v>
      </c>
      <c r="J168" s="21"/>
      <c r="K168">
        <f t="shared" si="2"/>
        <v>0</v>
      </c>
      <c r="M168">
        <v>0</v>
      </c>
      <c r="N168" s="21"/>
    </row>
    <row r="169" spans="1:14" ht="32" x14ac:dyDescent="0.2">
      <c r="A169" s="17" t="s">
        <v>213</v>
      </c>
      <c r="B169" s="16"/>
      <c r="C169" s="16"/>
      <c r="D169" s="16"/>
      <c r="E169" s="16"/>
      <c r="F169" s="16"/>
      <c r="G169" s="16"/>
      <c r="I169" s="21" t="s">
        <v>213</v>
      </c>
      <c r="J169" s="21"/>
      <c r="K169">
        <f t="shared" si="2"/>
        <v>0</v>
      </c>
      <c r="M169">
        <v>0</v>
      </c>
      <c r="N169" s="21"/>
    </row>
    <row r="170" spans="1:14" ht="48" x14ac:dyDescent="0.2">
      <c r="A170" s="17" t="s">
        <v>214</v>
      </c>
      <c r="B170" s="16"/>
      <c r="C170" s="16"/>
      <c r="D170" s="16"/>
      <c r="E170" s="16"/>
      <c r="F170" s="16"/>
      <c r="G170" s="16"/>
      <c r="I170" s="21" t="s">
        <v>214</v>
      </c>
      <c r="J170" s="21"/>
      <c r="K170">
        <f t="shared" si="2"/>
        <v>0</v>
      </c>
      <c r="M170">
        <v>0</v>
      </c>
      <c r="N170" s="21"/>
    </row>
    <row r="171" spans="1:14" x14ac:dyDescent="0.2">
      <c r="A171" s="17" t="s">
        <v>14</v>
      </c>
      <c r="B171" s="16">
        <v>2.6</v>
      </c>
      <c r="C171" s="16">
        <v>2.5</v>
      </c>
      <c r="D171" s="16">
        <v>2.2999999999999998</v>
      </c>
      <c r="E171" s="16">
        <v>2.2999999999999998</v>
      </c>
      <c r="F171" s="16">
        <v>2.2000000000000002</v>
      </c>
      <c r="G171" s="16">
        <v>2</v>
      </c>
      <c r="I171" s="21" t="s">
        <v>14</v>
      </c>
      <c r="J171" s="21">
        <v>6788.3887561399997</v>
      </c>
      <c r="K171">
        <f t="shared" si="2"/>
        <v>2.6</v>
      </c>
      <c r="M171">
        <v>2.6</v>
      </c>
      <c r="N171" s="21">
        <v>6788.3887561399997</v>
      </c>
    </row>
    <row r="172" spans="1:14" x14ac:dyDescent="0.2">
      <c r="A172" s="17" t="s">
        <v>215</v>
      </c>
      <c r="B172" s="16">
        <v>10</v>
      </c>
      <c r="C172" s="16">
        <v>10</v>
      </c>
      <c r="D172" s="16">
        <v>10</v>
      </c>
      <c r="E172" s="16">
        <v>10</v>
      </c>
      <c r="F172" s="16">
        <v>10</v>
      </c>
      <c r="G172" s="16">
        <v>9.9</v>
      </c>
      <c r="I172" s="21" t="s">
        <v>215</v>
      </c>
      <c r="J172" s="21">
        <v>460.21087194</v>
      </c>
      <c r="K172">
        <f t="shared" si="2"/>
        <v>10</v>
      </c>
      <c r="M172">
        <v>10</v>
      </c>
      <c r="N172" s="21">
        <v>460.21087194</v>
      </c>
    </row>
    <row r="173" spans="1:14" x14ac:dyDescent="0.2">
      <c r="A173" s="17" t="s">
        <v>216</v>
      </c>
      <c r="B173" s="16">
        <v>73.5</v>
      </c>
      <c r="C173" s="16">
        <v>72.099999999999994</v>
      </c>
      <c r="D173" s="16">
        <v>70.599999999999994</v>
      </c>
      <c r="E173" s="16">
        <v>69.099999999999994</v>
      </c>
      <c r="F173" s="16">
        <v>67.400000000000006</v>
      </c>
      <c r="G173" s="16">
        <v>65.8</v>
      </c>
      <c r="I173" s="21" t="s">
        <v>216</v>
      </c>
      <c r="J173" s="21">
        <v>8.3799678899999996</v>
      </c>
      <c r="K173">
        <f t="shared" si="2"/>
        <v>73.5</v>
      </c>
      <c r="M173">
        <v>73.5</v>
      </c>
      <c r="N173" s="21">
        <v>8.3799678899999996</v>
      </c>
    </row>
    <row r="174" spans="1:14" x14ac:dyDescent="0.2">
      <c r="A174" s="17" t="s">
        <v>217</v>
      </c>
      <c r="B174" s="16">
        <v>16.600000000000001</v>
      </c>
      <c r="C174" s="16">
        <v>16.2</v>
      </c>
      <c r="D174" s="16">
        <v>15.7</v>
      </c>
      <c r="E174" s="16">
        <v>15.1</v>
      </c>
      <c r="F174" s="16">
        <v>14.7</v>
      </c>
      <c r="G174" s="16">
        <v>14.2</v>
      </c>
      <c r="I174" s="21" t="s">
        <v>217</v>
      </c>
      <c r="J174" s="21">
        <v>657.00835161999998</v>
      </c>
      <c r="K174">
        <f t="shared" si="2"/>
        <v>16.600000000000001</v>
      </c>
      <c r="M174">
        <v>16.600000000000001</v>
      </c>
      <c r="N174" s="21">
        <v>657.00835161999998</v>
      </c>
    </row>
    <row r="175" spans="1:14" x14ac:dyDescent="0.2">
      <c r="A175" s="17" t="s">
        <v>218</v>
      </c>
      <c r="B175" s="16">
        <v>17</v>
      </c>
      <c r="C175" s="16">
        <v>16.5</v>
      </c>
      <c r="D175" s="16">
        <v>16</v>
      </c>
      <c r="E175" s="16">
        <v>15.5</v>
      </c>
      <c r="F175" s="16">
        <v>15.1</v>
      </c>
      <c r="G175" s="16">
        <v>14.6</v>
      </c>
      <c r="I175" s="21" t="s">
        <v>218</v>
      </c>
      <c r="J175" s="21">
        <v>462.91904191999998</v>
      </c>
      <c r="K175">
        <f t="shared" si="2"/>
        <v>17</v>
      </c>
      <c r="M175">
        <v>17</v>
      </c>
      <c r="N175" s="21">
        <v>462.91904191999998</v>
      </c>
    </row>
    <row r="176" spans="1:14" ht="32" x14ac:dyDescent="0.2">
      <c r="A176" s="17" t="s">
        <v>219</v>
      </c>
      <c r="B176" s="16">
        <v>50.3</v>
      </c>
      <c r="C176" s="16">
        <v>49.2</v>
      </c>
      <c r="D176" s="16">
        <v>48</v>
      </c>
      <c r="E176" s="16">
        <v>47</v>
      </c>
      <c r="F176" s="16">
        <v>45.7</v>
      </c>
      <c r="G176" s="16">
        <v>44.5</v>
      </c>
      <c r="I176" s="21" t="s">
        <v>219</v>
      </c>
      <c r="J176" s="21">
        <v>35.35712942</v>
      </c>
      <c r="K176">
        <f t="shared" si="2"/>
        <v>50.3</v>
      </c>
      <c r="M176">
        <v>50.3</v>
      </c>
      <c r="N176" s="21">
        <v>35.35712942</v>
      </c>
    </row>
    <row r="177" spans="1:14" x14ac:dyDescent="0.2">
      <c r="A177" s="17" t="s">
        <v>220</v>
      </c>
      <c r="B177" s="16">
        <v>20.399999999999999</v>
      </c>
      <c r="C177" s="16">
        <v>19.8</v>
      </c>
      <c r="D177" s="16">
        <v>19.2</v>
      </c>
      <c r="E177" s="16">
        <v>18.600000000000001</v>
      </c>
      <c r="F177" s="16">
        <v>18.100000000000001</v>
      </c>
      <c r="G177" s="16">
        <v>17.5</v>
      </c>
      <c r="I177" s="21" t="s">
        <v>220</v>
      </c>
      <c r="J177" s="21">
        <v>59.297241309999997</v>
      </c>
      <c r="K177">
        <f t="shared" si="2"/>
        <v>20.399999999999999</v>
      </c>
      <c r="M177">
        <v>20.399999999999999</v>
      </c>
      <c r="N177" s="21">
        <v>59.297241309999997</v>
      </c>
    </row>
    <row r="178" spans="1:14" x14ac:dyDescent="0.2">
      <c r="A178" s="17" t="s">
        <v>221</v>
      </c>
      <c r="B178" s="16">
        <v>16.3</v>
      </c>
      <c r="C178" s="16">
        <v>15.6</v>
      </c>
      <c r="D178" s="16">
        <v>14.9</v>
      </c>
      <c r="E178" s="16">
        <v>14.2</v>
      </c>
      <c r="F178" s="16">
        <v>13.6</v>
      </c>
      <c r="G178" s="16">
        <v>13.1</v>
      </c>
      <c r="I178" s="21" t="s">
        <v>221</v>
      </c>
      <c r="J178" s="21">
        <v>145.19148447000001</v>
      </c>
      <c r="K178">
        <f t="shared" si="2"/>
        <v>16.3</v>
      </c>
      <c r="M178">
        <v>16.3</v>
      </c>
      <c r="N178" s="21">
        <v>145.19148447000001</v>
      </c>
    </row>
    <row r="179" spans="1:14" x14ac:dyDescent="0.2">
      <c r="A179" s="17" t="s">
        <v>222</v>
      </c>
      <c r="B179" s="16">
        <v>24.9</v>
      </c>
      <c r="C179" s="16">
        <v>24.4</v>
      </c>
      <c r="D179" s="16">
        <v>23.9</v>
      </c>
      <c r="E179" s="16">
        <v>23.3</v>
      </c>
      <c r="F179" s="16">
        <v>22.8</v>
      </c>
      <c r="G179" s="16">
        <v>22.2</v>
      </c>
      <c r="I179" s="21" t="s">
        <v>222</v>
      </c>
      <c r="J179" s="21">
        <v>27.330583699999998</v>
      </c>
      <c r="K179">
        <f t="shared" si="2"/>
        <v>24.9</v>
      </c>
      <c r="M179">
        <v>24.9</v>
      </c>
      <c r="N179" s="21">
        <v>27.330583699999998</v>
      </c>
    </row>
    <row r="180" spans="1:14" x14ac:dyDescent="0.2">
      <c r="A180" s="17" t="s">
        <v>223</v>
      </c>
      <c r="B180" s="16"/>
      <c r="C180" s="16"/>
      <c r="D180" s="16"/>
      <c r="E180" s="16"/>
      <c r="F180" s="16"/>
      <c r="G180" s="16"/>
      <c r="I180" s="21" t="s">
        <v>223</v>
      </c>
      <c r="J180" s="21"/>
      <c r="K180">
        <f t="shared" si="2"/>
        <v>0</v>
      </c>
      <c r="M180">
        <v>0</v>
      </c>
      <c r="N180" s="21"/>
    </row>
    <row r="181" spans="1:14" x14ac:dyDescent="0.2">
      <c r="A181" s="17" t="s">
        <v>224</v>
      </c>
      <c r="B181" s="16">
        <v>5</v>
      </c>
      <c r="C181" s="16">
        <v>4.7</v>
      </c>
      <c r="D181" s="16">
        <v>4.5999999999999996</v>
      </c>
      <c r="E181" s="16">
        <v>4.5</v>
      </c>
      <c r="F181" s="16">
        <v>4.5</v>
      </c>
      <c r="G181" s="16">
        <v>4.5</v>
      </c>
      <c r="I181" s="21" t="s">
        <v>224</v>
      </c>
      <c r="J181" s="21">
        <v>666.01938308000001</v>
      </c>
      <c r="K181">
        <f t="shared" si="2"/>
        <v>5</v>
      </c>
      <c r="M181">
        <v>5</v>
      </c>
      <c r="N181" s="21">
        <v>666.01938308000001</v>
      </c>
    </row>
    <row r="182" spans="1:14" x14ac:dyDescent="0.2">
      <c r="A182" s="17" t="s">
        <v>19</v>
      </c>
      <c r="B182" s="16">
        <v>3.1</v>
      </c>
      <c r="C182" s="16">
        <v>3.1</v>
      </c>
      <c r="D182" s="16">
        <v>3.1</v>
      </c>
      <c r="E182" s="16">
        <v>3.1</v>
      </c>
      <c r="F182" s="16">
        <v>3</v>
      </c>
      <c r="G182" s="16">
        <v>3</v>
      </c>
      <c r="I182" s="21" t="s">
        <v>19</v>
      </c>
      <c r="J182" s="21">
        <v>1612.7512732099999</v>
      </c>
      <c r="K182">
        <f t="shared" si="2"/>
        <v>3.1</v>
      </c>
      <c r="M182">
        <v>3.1</v>
      </c>
      <c r="N182" s="21">
        <v>1612.7512732099999</v>
      </c>
    </row>
    <row r="183" spans="1:14" x14ac:dyDescent="0.2">
      <c r="A183" s="17" t="s">
        <v>225</v>
      </c>
      <c r="B183" s="16"/>
      <c r="C183" s="16"/>
      <c r="D183" s="16"/>
      <c r="E183" s="16"/>
      <c r="F183" s="16"/>
      <c r="G183" s="16"/>
      <c r="I183" s="21" t="s">
        <v>225</v>
      </c>
      <c r="J183" s="21"/>
      <c r="K183">
        <f t="shared" si="2"/>
        <v>0</v>
      </c>
      <c r="M183">
        <v>0</v>
      </c>
      <c r="N183" s="21"/>
    </row>
    <row r="184" spans="1:14" x14ac:dyDescent="0.2">
      <c r="A184" s="17" t="s">
        <v>226</v>
      </c>
      <c r="B184" s="16">
        <v>7.7</v>
      </c>
      <c r="C184" s="16">
        <v>7.5</v>
      </c>
      <c r="D184" s="16">
        <v>7.3</v>
      </c>
      <c r="E184" s="16">
        <v>7.2</v>
      </c>
      <c r="F184" s="16">
        <v>7</v>
      </c>
      <c r="G184" s="16">
        <v>6.8</v>
      </c>
      <c r="I184" s="21" t="s">
        <v>226</v>
      </c>
      <c r="J184" s="21">
        <v>1153.07598906</v>
      </c>
      <c r="K184">
        <f t="shared" si="2"/>
        <v>7.7</v>
      </c>
      <c r="M184">
        <v>7.7</v>
      </c>
      <c r="N184" s="21">
        <v>1153.07598906</v>
      </c>
    </row>
    <row r="185" spans="1:14" x14ac:dyDescent="0.2">
      <c r="A185" s="17" t="s">
        <v>227</v>
      </c>
      <c r="B185" s="16"/>
      <c r="C185" s="16"/>
      <c r="D185" s="16"/>
      <c r="E185" s="16"/>
      <c r="F185" s="16"/>
      <c r="G185" s="16"/>
      <c r="I185" s="21" t="s">
        <v>227</v>
      </c>
      <c r="J185" s="21"/>
      <c r="K185">
        <f t="shared" si="2"/>
        <v>0</v>
      </c>
      <c r="M185">
        <v>0</v>
      </c>
      <c r="N185" s="21"/>
    </row>
    <row r="186" spans="1:14" x14ac:dyDescent="0.2">
      <c r="A186" s="17" t="s">
        <v>228</v>
      </c>
      <c r="B186" s="16">
        <v>12.1</v>
      </c>
      <c r="C186" s="16">
        <v>11.5</v>
      </c>
      <c r="D186" s="16">
        <v>10.9</v>
      </c>
      <c r="E186" s="16">
        <v>10.5</v>
      </c>
      <c r="F186" s="16">
        <v>10.1</v>
      </c>
      <c r="G186" s="16">
        <v>9.6999999999999993</v>
      </c>
      <c r="I186" s="21" t="s">
        <v>228</v>
      </c>
      <c r="J186" s="21">
        <v>334.31746115999999</v>
      </c>
      <c r="K186">
        <f t="shared" si="2"/>
        <v>12.1</v>
      </c>
      <c r="M186">
        <v>12.1</v>
      </c>
      <c r="N186" s="21">
        <v>334.31746115999999</v>
      </c>
    </row>
    <row r="187" spans="1:14" x14ac:dyDescent="0.2">
      <c r="A187" s="17" t="s">
        <v>229</v>
      </c>
      <c r="B187" s="16">
        <v>10.3</v>
      </c>
      <c r="C187" s="16">
        <v>9.8000000000000007</v>
      </c>
      <c r="D187" s="16">
        <v>9.3000000000000007</v>
      </c>
      <c r="E187" s="16">
        <v>8.9</v>
      </c>
      <c r="F187" s="16">
        <v>8.5</v>
      </c>
      <c r="G187" s="16">
        <v>8.1999999999999993</v>
      </c>
      <c r="I187" s="21" t="s">
        <v>229</v>
      </c>
      <c r="J187" s="21">
        <v>326.09202964000002</v>
      </c>
      <c r="K187">
        <f t="shared" si="2"/>
        <v>10.3</v>
      </c>
      <c r="M187">
        <v>10.3</v>
      </c>
      <c r="N187" s="21">
        <v>326.09202964000002</v>
      </c>
    </row>
    <row r="188" spans="1:14" x14ac:dyDescent="0.2">
      <c r="A188" s="17" t="s">
        <v>230</v>
      </c>
      <c r="B188" s="16">
        <v>43.8</v>
      </c>
      <c r="C188" s="16">
        <v>40</v>
      </c>
      <c r="D188" s="16">
        <v>37.1</v>
      </c>
      <c r="E188" s="16">
        <v>34.700000000000003</v>
      </c>
      <c r="F188" s="16">
        <v>32.700000000000003</v>
      </c>
      <c r="G188" s="16">
        <v>31.1</v>
      </c>
      <c r="I188" s="21" t="s">
        <v>230</v>
      </c>
      <c r="J188" s="21">
        <v>27.796329320000002</v>
      </c>
      <c r="K188">
        <f t="shared" si="2"/>
        <v>43.8</v>
      </c>
      <c r="M188">
        <v>43.8</v>
      </c>
      <c r="N188" s="21">
        <v>27.796329320000002</v>
      </c>
    </row>
    <row r="189" spans="1:14" ht="32" x14ac:dyDescent="0.2">
      <c r="A189" s="17" t="s">
        <v>231</v>
      </c>
      <c r="B189" s="16"/>
      <c r="C189" s="16"/>
      <c r="D189" s="16"/>
      <c r="E189" s="16"/>
      <c r="F189" s="16"/>
      <c r="G189" s="16"/>
      <c r="I189" s="21" t="s">
        <v>231</v>
      </c>
      <c r="J189" s="21"/>
      <c r="K189">
        <f t="shared" si="2"/>
        <v>0</v>
      </c>
      <c r="M189">
        <v>0</v>
      </c>
      <c r="N189" s="21"/>
    </row>
    <row r="190" spans="1:14" x14ac:dyDescent="0.2">
      <c r="A190" s="17" t="s">
        <v>232</v>
      </c>
      <c r="B190" s="16"/>
      <c r="C190" s="16"/>
      <c r="D190" s="16"/>
      <c r="E190" s="16"/>
      <c r="F190" s="16"/>
      <c r="G190" s="16"/>
      <c r="I190" s="21" t="s">
        <v>232</v>
      </c>
      <c r="J190" s="21"/>
      <c r="K190">
        <f t="shared" si="2"/>
        <v>0</v>
      </c>
      <c r="M190">
        <v>0</v>
      </c>
      <c r="N190" s="21"/>
    </row>
    <row r="191" spans="1:14" ht="32" x14ac:dyDescent="0.2">
      <c r="A191" s="17" t="s">
        <v>233</v>
      </c>
      <c r="B191" s="16">
        <v>10</v>
      </c>
      <c r="C191" s="16">
        <v>9.6</v>
      </c>
      <c r="D191" s="16">
        <v>9.3000000000000007</v>
      </c>
      <c r="E191" s="16">
        <v>9</v>
      </c>
      <c r="F191" s="16">
        <v>8.6999999999999993</v>
      </c>
      <c r="G191" s="16">
        <v>8.4</v>
      </c>
      <c r="I191" s="21" t="s">
        <v>233</v>
      </c>
      <c r="J191" s="21">
        <v>404.98878329000001</v>
      </c>
      <c r="K191">
        <f t="shared" si="2"/>
        <v>10</v>
      </c>
      <c r="M191">
        <v>10</v>
      </c>
      <c r="N191" s="21">
        <v>404.98878329000001</v>
      </c>
    </row>
    <row r="192" spans="1:14" x14ac:dyDescent="0.2">
      <c r="A192" s="17" t="s">
        <v>234</v>
      </c>
      <c r="B192" s="16">
        <v>14.1</v>
      </c>
      <c r="C192" s="16">
        <v>13.9</v>
      </c>
      <c r="D192" s="16">
        <v>13.6</v>
      </c>
      <c r="E192" s="16">
        <v>13.3</v>
      </c>
      <c r="F192" s="16">
        <v>13</v>
      </c>
      <c r="G192" s="16">
        <v>12.7</v>
      </c>
      <c r="I192" s="21" t="s">
        <v>234</v>
      </c>
      <c r="J192" s="21">
        <v>281.48247400000002</v>
      </c>
      <c r="K192">
        <f t="shared" si="2"/>
        <v>14.1</v>
      </c>
      <c r="M192">
        <v>14.1</v>
      </c>
      <c r="N192" s="21">
        <v>281.48247400000002</v>
      </c>
    </row>
    <row r="193" spans="1:14" x14ac:dyDescent="0.2">
      <c r="A193" s="17" t="s">
        <v>235</v>
      </c>
      <c r="B193" s="16"/>
      <c r="C193" s="16"/>
      <c r="D193" s="16"/>
      <c r="E193" s="16"/>
      <c r="F193" s="16"/>
      <c r="G193" s="16"/>
      <c r="I193" s="21" t="s">
        <v>235</v>
      </c>
      <c r="J193" s="21"/>
      <c r="K193">
        <f t="shared" si="2"/>
        <v>9.4</v>
      </c>
      <c r="M193">
        <v>9.4</v>
      </c>
      <c r="N193" s="21"/>
    </row>
    <row r="194" spans="1:14" ht="48" x14ac:dyDescent="0.2">
      <c r="A194" s="17" t="s">
        <v>236</v>
      </c>
      <c r="B194" s="16">
        <v>18.600000000000001</v>
      </c>
      <c r="C194" s="16">
        <v>18.2</v>
      </c>
      <c r="D194" s="16">
        <v>17.8</v>
      </c>
      <c r="E194" s="16">
        <v>17.399999999999999</v>
      </c>
      <c r="F194" s="16">
        <v>17</v>
      </c>
      <c r="G194" s="16">
        <v>16.600000000000001</v>
      </c>
      <c r="I194" s="21" t="s">
        <v>236</v>
      </c>
      <c r="J194" s="21">
        <v>240.44788754000001</v>
      </c>
      <c r="K194">
        <f t="shared" si="2"/>
        <v>9.4</v>
      </c>
      <c r="M194">
        <v>9.4</v>
      </c>
      <c r="N194" s="21">
        <v>240.44788754000001</v>
      </c>
    </row>
    <row r="195" spans="1:14" ht="48" x14ac:dyDescent="0.2">
      <c r="A195" s="17" t="s">
        <v>237</v>
      </c>
      <c r="B195" s="16"/>
      <c r="C195" s="16"/>
      <c r="D195" s="16"/>
      <c r="E195" s="16"/>
      <c r="F195" s="16"/>
      <c r="G195" s="16"/>
      <c r="I195" s="21" t="s">
        <v>237</v>
      </c>
      <c r="J195" s="21"/>
      <c r="K195">
        <f t="shared" ref="K195:M258" si="3">VLOOKUP(I195, A:B, 2)</f>
        <v>9.4</v>
      </c>
      <c r="M195">
        <v>9.4</v>
      </c>
      <c r="N195" s="21"/>
    </row>
    <row r="196" spans="1:14" x14ac:dyDescent="0.2">
      <c r="A196" s="17" t="s">
        <v>238</v>
      </c>
      <c r="B196" s="16">
        <v>16</v>
      </c>
      <c r="C196" s="16">
        <v>16</v>
      </c>
      <c r="D196" s="16">
        <v>15.8</v>
      </c>
      <c r="E196" s="16">
        <v>15.6</v>
      </c>
      <c r="F196" s="16">
        <v>15.4</v>
      </c>
      <c r="G196" s="16">
        <v>15</v>
      </c>
      <c r="I196" s="21" t="s">
        <v>238</v>
      </c>
      <c r="J196" s="21">
        <v>178.81395950999999</v>
      </c>
      <c r="K196">
        <f t="shared" si="3"/>
        <v>43.8</v>
      </c>
      <c r="M196">
        <v>43.8</v>
      </c>
      <c r="N196" s="21">
        <v>178.81395950999999</v>
      </c>
    </row>
    <row r="197" spans="1:14" x14ac:dyDescent="0.2">
      <c r="A197" s="17" t="s">
        <v>239</v>
      </c>
      <c r="B197" s="16">
        <v>3.1</v>
      </c>
      <c r="C197" s="16">
        <v>3</v>
      </c>
      <c r="D197" s="16">
        <v>2.9</v>
      </c>
      <c r="E197" s="16">
        <v>2.8</v>
      </c>
      <c r="F197" s="16">
        <v>2.7</v>
      </c>
      <c r="G197" s="16">
        <v>2.6</v>
      </c>
      <c r="I197" s="21" t="s">
        <v>239</v>
      </c>
      <c r="J197" s="21">
        <v>3120.0243001600002</v>
      </c>
      <c r="K197">
        <f t="shared" si="3"/>
        <v>43.8</v>
      </c>
      <c r="M197">
        <v>43.8</v>
      </c>
      <c r="N197" s="21">
        <v>3120.0243001600002</v>
      </c>
    </row>
    <row r="198" spans="1:14" ht="48" x14ac:dyDescent="0.2">
      <c r="A198" s="17" t="s">
        <v>240</v>
      </c>
      <c r="B198" s="16">
        <v>39.799999999999997</v>
      </c>
      <c r="C198" s="16">
        <v>38.700000000000003</v>
      </c>
      <c r="D198" s="16">
        <v>37.5</v>
      </c>
      <c r="E198" s="16">
        <v>36.6</v>
      </c>
      <c r="F198" s="16">
        <v>35.5</v>
      </c>
      <c r="G198" s="16">
        <v>34.6</v>
      </c>
      <c r="I198" s="21" t="s">
        <v>240</v>
      </c>
      <c r="J198" s="21">
        <v>34.447340769999997</v>
      </c>
      <c r="K198">
        <f t="shared" si="3"/>
        <v>43.8</v>
      </c>
      <c r="M198">
        <v>43.8</v>
      </c>
      <c r="N198" s="21">
        <v>34.447340769999997</v>
      </c>
    </row>
    <row r="199" spans="1:14" ht="32" x14ac:dyDescent="0.2">
      <c r="A199" s="17" t="s">
        <v>241</v>
      </c>
      <c r="B199" s="16">
        <v>14.7</v>
      </c>
      <c r="C199" s="16">
        <v>14.2</v>
      </c>
      <c r="D199" s="16">
        <v>13.8</v>
      </c>
      <c r="E199" s="16">
        <v>13.3</v>
      </c>
      <c r="F199" s="16">
        <v>12.9</v>
      </c>
      <c r="G199" s="16">
        <v>12.5</v>
      </c>
      <c r="I199" s="21" t="s">
        <v>241</v>
      </c>
      <c r="J199" s="21">
        <v>427.22197706999998</v>
      </c>
      <c r="K199">
        <f t="shared" si="3"/>
        <v>43.8</v>
      </c>
      <c r="M199">
        <v>43.8</v>
      </c>
      <c r="N199" s="21">
        <v>427.22197706999998</v>
      </c>
    </row>
    <row r="200" spans="1:14" x14ac:dyDescent="0.2">
      <c r="A200" s="17" t="s">
        <v>242</v>
      </c>
      <c r="B200" s="16">
        <v>46.7</v>
      </c>
      <c r="C200" s="16">
        <v>45.3</v>
      </c>
      <c r="D200" s="16">
        <v>44.1</v>
      </c>
      <c r="E200" s="16">
        <v>43.1</v>
      </c>
      <c r="F200" s="16">
        <v>42.3</v>
      </c>
      <c r="G200" s="16">
        <v>41.7</v>
      </c>
      <c r="I200" s="21" t="s">
        <v>242</v>
      </c>
      <c r="J200" s="21">
        <v>32.46603794</v>
      </c>
      <c r="K200">
        <f t="shared" si="3"/>
        <v>43.8</v>
      </c>
      <c r="M200">
        <v>43.8</v>
      </c>
      <c r="N200" s="21">
        <v>32.46603794</v>
      </c>
    </row>
    <row r="201" spans="1:14" x14ac:dyDescent="0.2">
      <c r="A201" s="17" t="s">
        <v>243</v>
      </c>
      <c r="B201" s="16">
        <v>6.6</v>
      </c>
      <c r="C201" s="16">
        <v>6.4</v>
      </c>
      <c r="D201" s="16">
        <v>6.2</v>
      </c>
      <c r="E201" s="16">
        <v>6</v>
      </c>
      <c r="F201" s="16">
        <v>6</v>
      </c>
      <c r="G201" s="16">
        <v>5.9</v>
      </c>
      <c r="I201" s="21" t="s">
        <v>243</v>
      </c>
      <c r="J201" s="21">
        <v>337.83045838999999</v>
      </c>
      <c r="K201">
        <f t="shared" si="3"/>
        <v>43.8</v>
      </c>
      <c r="M201">
        <v>43.8</v>
      </c>
      <c r="N201" s="21">
        <v>337.83045838999999</v>
      </c>
    </row>
    <row r="202" spans="1:14" ht="48" x14ac:dyDescent="0.2">
      <c r="A202" s="17" t="s">
        <v>244</v>
      </c>
      <c r="B202" s="16"/>
      <c r="C202" s="16"/>
      <c r="D202" s="16"/>
      <c r="E202" s="16"/>
      <c r="F202" s="16"/>
      <c r="G202" s="16"/>
      <c r="I202" s="21" t="s">
        <v>244</v>
      </c>
      <c r="J202" s="21"/>
      <c r="K202">
        <f t="shared" si="3"/>
        <v>43.8</v>
      </c>
      <c r="M202">
        <v>43.8</v>
      </c>
      <c r="N202" s="21"/>
    </row>
    <row r="203" spans="1:14" ht="48" x14ac:dyDescent="0.2">
      <c r="A203" s="17" t="s">
        <v>245</v>
      </c>
      <c r="B203" s="16"/>
      <c r="C203" s="16"/>
      <c r="D203" s="16"/>
      <c r="E203" s="16"/>
      <c r="F203" s="16"/>
      <c r="G203" s="16"/>
      <c r="I203" s="21" t="s">
        <v>245</v>
      </c>
      <c r="J203" s="21"/>
      <c r="K203">
        <f t="shared" si="3"/>
        <v>43.8</v>
      </c>
      <c r="M203">
        <v>43.8</v>
      </c>
      <c r="N203" s="21"/>
    </row>
    <row r="204" spans="1:14" x14ac:dyDescent="0.2">
      <c r="A204" s="17" t="s">
        <v>246</v>
      </c>
      <c r="B204" s="16">
        <v>12.2</v>
      </c>
      <c r="C204" s="16">
        <v>12.2</v>
      </c>
      <c r="D204" s="16">
        <v>12.2</v>
      </c>
      <c r="E204" s="16">
        <v>12.1</v>
      </c>
      <c r="F204" s="16">
        <v>11.9</v>
      </c>
      <c r="G204" s="16">
        <v>11.7</v>
      </c>
      <c r="I204" s="21" t="s">
        <v>246</v>
      </c>
      <c r="J204" s="21">
        <v>338.54272178000002</v>
      </c>
      <c r="K204">
        <f t="shared" si="3"/>
        <v>43.8</v>
      </c>
      <c r="M204">
        <v>43.8</v>
      </c>
      <c r="N204" s="21">
        <v>338.54272178000002</v>
      </c>
    </row>
    <row r="205" spans="1:14" ht="32" x14ac:dyDescent="0.2">
      <c r="A205" s="17" t="s">
        <v>247</v>
      </c>
      <c r="B205" s="16">
        <v>107</v>
      </c>
      <c r="C205" s="16">
        <v>102.3</v>
      </c>
      <c r="D205" s="16">
        <v>97.9</v>
      </c>
      <c r="E205" s="16">
        <v>93.8</v>
      </c>
      <c r="F205" s="16">
        <v>90.2</v>
      </c>
      <c r="G205" s="16">
        <v>87.1</v>
      </c>
      <c r="I205" s="21" t="s">
        <v>247</v>
      </c>
      <c r="J205" s="21">
        <v>4.8169555600000002</v>
      </c>
      <c r="K205">
        <f t="shared" si="3"/>
        <v>43.8</v>
      </c>
      <c r="M205">
        <v>43.8</v>
      </c>
      <c r="N205" s="21">
        <v>4.8169555600000002</v>
      </c>
    </row>
    <row r="206" spans="1:14" x14ac:dyDescent="0.2">
      <c r="A206" s="17" t="s">
        <v>248</v>
      </c>
      <c r="B206" s="16">
        <v>2.2000000000000002</v>
      </c>
      <c r="C206" s="16">
        <v>2.2000000000000002</v>
      </c>
      <c r="D206" s="16">
        <v>2.2000000000000002</v>
      </c>
      <c r="E206" s="16">
        <v>2.2000000000000002</v>
      </c>
      <c r="F206" s="16">
        <v>2.2000000000000002</v>
      </c>
      <c r="G206" s="16">
        <v>2.1</v>
      </c>
      <c r="I206" s="21" t="s">
        <v>248</v>
      </c>
      <c r="J206" s="21">
        <v>629.09659420000003</v>
      </c>
      <c r="K206">
        <f t="shared" si="3"/>
        <v>43.8</v>
      </c>
      <c r="M206">
        <v>43.8</v>
      </c>
      <c r="N206" s="21">
        <v>629.09659420000003</v>
      </c>
    </row>
    <row r="207" spans="1:14" ht="32" x14ac:dyDescent="0.2">
      <c r="A207" s="17" t="s">
        <v>6</v>
      </c>
      <c r="B207" s="16">
        <v>7</v>
      </c>
      <c r="C207" s="16">
        <v>6.8</v>
      </c>
      <c r="D207" s="16">
        <v>6.5</v>
      </c>
      <c r="E207" s="16">
        <v>6.3</v>
      </c>
      <c r="F207" s="16">
        <v>6.1</v>
      </c>
      <c r="G207" s="16">
        <v>5.8</v>
      </c>
      <c r="I207" s="21" t="s">
        <v>6</v>
      </c>
      <c r="J207" s="21">
        <v>930.29322625999998</v>
      </c>
      <c r="K207">
        <f t="shared" si="3"/>
        <v>43.8</v>
      </c>
      <c r="M207">
        <v>43.8</v>
      </c>
      <c r="N207" s="21">
        <v>930.29322625999998</v>
      </c>
    </row>
    <row r="208" spans="1:14" x14ac:dyDescent="0.2">
      <c r="A208" s="17" t="s">
        <v>12</v>
      </c>
      <c r="B208" s="16">
        <v>2.7</v>
      </c>
      <c r="C208" s="16">
        <v>2.6</v>
      </c>
      <c r="D208" s="16">
        <v>2.4</v>
      </c>
      <c r="E208" s="16">
        <v>2.2999999999999998</v>
      </c>
      <c r="F208" s="16">
        <v>2.2000000000000002</v>
      </c>
      <c r="G208" s="16">
        <v>2.1</v>
      </c>
      <c r="I208" s="21" t="s">
        <v>12</v>
      </c>
      <c r="J208" s="21">
        <v>1586.85123335</v>
      </c>
      <c r="K208">
        <f t="shared" si="3"/>
        <v>43.8</v>
      </c>
      <c r="M208">
        <v>43.8</v>
      </c>
      <c r="N208" s="21">
        <v>1586.85123335</v>
      </c>
    </row>
    <row r="209" spans="1:14" ht="32" x14ac:dyDescent="0.2">
      <c r="A209" s="17" t="s">
        <v>249</v>
      </c>
      <c r="B209" s="16">
        <v>26.6</v>
      </c>
      <c r="C209" s="16">
        <v>26.1</v>
      </c>
      <c r="D209" s="16">
        <v>25.5</v>
      </c>
      <c r="E209" s="16">
        <v>24.9</v>
      </c>
      <c r="F209" s="16">
        <v>24.2</v>
      </c>
      <c r="G209" s="16">
        <v>23.6</v>
      </c>
      <c r="I209" s="21" t="s">
        <v>249</v>
      </c>
      <c r="J209" s="21">
        <v>99.560215889999995</v>
      </c>
      <c r="K209">
        <f t="shared" si="3"/>
        <v>43.8</v>
      </c>
      <c r="M209">
        <v>43.8</v>
      </c>
      <c r="N209" s="21">
        <v>99.560215889999995</v>
      </c>
    </row>
    <row r="210" spans="1:14" x14ac:dyDescent="0.2">
      <c r="A210" s="17" t="s">
        <v>250</v>
      </c>
      <c r="B210" s="16">
        <v>97.8</v>
      </c>
      <c r="C210" s="16">
        <v>95.1</v>
      </c>
      <c r="D210" s="16">
        <v>92.6</v>
      </c>
      <c r="E210" s="16">
        <v>90.1</v>
      </c>
      <c r="F210" s="16">
        <v>87.4</v>
      </c>
      <c r="G210" s="16">
        <v>85</v>
      </c>
      <c r="I210" s="21" t="s">
        <v>250</v>
      </c>
      <c r="J210" s="21"/>
      <c r="K210">
        <f t="shared" si="3"/>
        <v>43.8</v>
      </c>
      <c r="M210">
        <v>43.8</v>
      </c>
      <c r="N210" s="21"/>
    </row>
    <row r="211" spans="1:14" x14ac:dyDescent="0.2">
      <c r="A211" s="17" t="s">
        <v>251</v>
      </c>
      <c r="B211" s="16"/>
      <c r="C211" s="16"/>
      <c r="D211" s="16"/>
      <c r="E211" s="16"/>
      <c r="F211" s="16"/>
      <c r="G211" s="16"/>
      <c r="I211" s="21" t="s">
        <v>251</v>
      </c>
      <c r="J211" s="21"/>
      <c r="K211">
        <f t="shared" si="3"/>
        <v>43.8</v>
      </c>
      <c r="M211">
        <v>43.8</v>
      </c>
      <c r="N211" s="21"/>
    </row>
    <row r="212" spans="1:14" ht="32" x14ac:dyDescent="0.2">
      <c r="A212" s="17" t="s">
        <v>252</v>
      </c>
      <c r="B212" s="16">
        <v>38.200000000000003</v>
      </c>
      <c r="C212" s="16">
        <v>37.1</v>
      </c>
      <c r="D212" s="16">
        <v>36.799999999999997</v>
      </c>
      <c r="E212" s="16">
        <v>35.299999999999997</v>
      </c>
      <c r="F212" s="16">
        <v>34.4</v>
      </c>
      <c r="G212" s="16">
        <v>33.6</v>
      </c>
      <c r="I212" s="21" t="s">
        <v>252</v>
      </c>
      <c r="J212" s="21">
        <v>286.10006465999999</v>
      </c>
      <c r="K212">
        <f t="shared" si="3"/>
        <v>43.8</v>
      </c>
      <c r="M212">
        <v>43.8</v>
      </c>
      <c r="N212" s="21">
        <v>286.10006465999999</v>
      </c>
    </row>
    <row r="213" spans="1:14" ht="32" x14ac:dyDescent="0.2">
      <c r="A213" s="17" t="s">
        <v>253</v>
      </c>
      <c r="B213" s="16"/>
      <c r="C213" s="16"/>
      <c r="D213" s="16"/>
      <c r="E213" s="16"/>
      <c r="F213" s="16"/>
      <c r="G213" s="16"/>
      <c r="I213" s="21" t="s">
        <v>253</v>
      </c>
      <c r="J213" s="21"/>
      <c r="K213">
        <f t="shared" si="3"/>
        <v>43.8</v>
      </c>
      <c r="M213">
        <v>43.8</v>
      </c>
      <c r="N213" s="21"/>
    </row>
    <row r="214" spans="1:14" x14ac:dyDescent="0.2">
      <c r="A214" s="17" t="s">
        <v>15</v>
      </c>
      <c r="B214" s="16">
        <v>3.9</v>
      </c>
      <c r="C214" s="16">
        <v>3.8</v>
      </c>
      <c r="D214" s="16">
        <v>3.7</v>
      </c>
      <c r="E214" s="16">
        <v>3.7</v>
      </c>
      <c r="F214" s="16">
        <v>3.6</v>
      </c>
      <c r="G214" s="16">
        <v>3.5</v>
      </c>
      <c r="I214" s="21" t="s">
        <v>15</v>
      </c>
      <c r="J214" s="21">
        <v>2099.0959122899999</v>
      </c>
      <c r="K214">
        <f t="shared" si="3"/>
        <v>43.8</v>
      </c>
      <c r="M214">
        <v>43.8</v>
      </c>
      <c r="N214" s="21">
        <v>2099.0959122899999</v>
      </c>
    </row>
    <row r="215" spans="1:14" x14ac:dyDescent="0.2">
      <c r="A215" s="17" t="s">
        <v>254</v>
      </c>
      <c r="B215" s="16">
        <v>9.4</v>
      </c>
      <c r="C215" s="16">
        <v>9.1</v>
      </c>
      <c r="D215" s="16">
        <v>8.9</v>
      </c>
      <c r="E215" s="16">
        <v>8.6999999999999993</v>
      </c>
      <c r="F215" s="16">
        <v>8.6</v>
      </c>
      <c r="G215" s="16">
        <v>8.4</v>
      </c>
      <c r="I215" s="21" t="s">
        <v>254</v>
      </c>
      <c r="J215" s="21">
        <v>31.305791679999999</v>
      </c>
      <c r="K215">
        <f t="shared" si="3"/>
        <v>43.8</v>
      </c>
      <c r="M215">
        <v>43.8</v>
      </c>
      <c r="N215" s="21">
        <v>31.305791679999999</v>
      </c>
    </row>
    <row r="216" spans="1:14" x14ac:dyDescent="0.2">
      <c r="A216" s="17" t="s">
        <v>255</v>
      </c>
      <c r="B216" s="16">
        <v>53.3</v>
      </c>
      <c r="C216" s="16">
        <v>52.2</v>
      </c>
      <c r="D216" s="16">
        <v>51.1</v>
      </c>
      <c r="E216" s="16">
        <v>49.9</v>
      </c>
      <c r="F216" s="16">
        <v>48.8</v>
      </c>
      <c r="G216" s="16">
        <v>47.6</v>
      </c>
      <c r="I216" s="21" t="s">
        <v>255</v>
      </c>
      <c r="J216" s="21">
        <v>25.016534329999999</v>
      </c>
      <c r="K216">
        <f t="shared" si="3"/>
        <v>53.3</v>
      </c>
      <c r="M216">
        <v>53.3</v>
      </c>
      <c r="N216" s="21">
        <v>25.016534329999999</v>
      </c>
    </row>
    <row r="217" spans="1:14" x14ac:dyDescent="0.2">
      <c r="A217" s="17" t="s">
        <v>256</v>
      </c>
      <c r="B217" s="16">
        <v>22.1</v>
      </c>
      <c r="C217" s="16">
        <v>21.4</v>
      </c>
      <c r="D217" s="16">
        <v>20.8</v>
      </c>
      <c r="E217" s="16">
        <v>20.100000000000001</v>
      </c>
      <c r="F217" s="16">
        <v>19.5</v>
      </c>
      <c r="G217" s="16">
        <v>19</v>
      </c>
      <c r="I217" s="21" t="s">
        <v>256</v>
      </c>
      <c r="J217" s="21">
        <v>235.35419231</v>
      </c>
      <c r="K217">
        <f t="shared" si="3"/>
        <v>22.1</v>
      </c>
      <c r="M217">
        <v>22.1</v>
      </c>
      <c r="N217" s="21">
        <v>235.35419231</v>
      </c>
    </row>
    <row r="218" spans="1:14" x14ac:dyDescent="0.2">
      <c r="A218" s="17" t="s">
        <v>257</v>
      </c>
      <c r="B218" s="16"/>
      <c r="C218" s="16"/>
      <c r="D218" s="16"/>
      <c r="E218" s="16"/>
      <c r="F218" s="16"/>
      <c r="G218" s="16"/>
      <c r="I218" s="21" t="s">
        <v>257</v>
      </c>
      <c r="J218" s="21"/>
      <c r="K218">
        <f t="shared" si="3"/>
        <v>0</v>
      </c>
      <c r="M218">
        <v>0</v>
      </c>
      <c r="N218" s="21"/>
    </row>
    <row r="219" spans="1:14" x14ac:dyDescent="0.2">
      <c r="A219" s="17" t="s">
        <v>258</v>
      </c>
      <c r="B219" s="16">
        <v>59.1</v>
      </c>
      <c r="C219" s="16">
        <v>53.6</v>
      </c>
      <c r="D219" s="16">
        <v>51.5</v>
      </c>
      <c r="E219" s="16">
        <v>48.4</v>
      </c>
      <c r="F219" s="16">
        <v>45.8</v>
      </c>
      <c r="G219" s="16">
        <v>44.5</v>
      </c>
      <c r="I219" s="21" t="s">
        <v>258</v>
      </c>
      <c r="J219" s="21">
        <v>129.30581330000001</v>
      </c>
      <c r="K219">
        <f t="shared" si="3"/>
        <v>59.1</v>
      </c>
      <c r="M219">
        <v>59.1</v>
      </c>
      <c r="N219" s="21">
        <v>129.30581330000001</v>
      </c>
    </row>
    <row r="220" spans="1:14" x14ac:dyDescent="0.2">
      <c r="A220" s="17" t="s">
        <v>20</v>
      </c>
      <c r="B220" s="16">
        <v>2.5</v>
      </c>
      <c r="C220" s="16">
        <v>2.4</v>
      </c>
      <c r="D220" s="16">
        <v>2.4</v>
      </c>
      <c r="E220" s="16">
        <v>2.4</v>
      </c>
      <c r="F220" s="16">
        <v>2.4</v>
      </c>
      <c r="G220" s="16">
        <v>2.4</v>
      </c>
      <c r="I220" s="21" t="s">
        <v>20</v>
      </c>
      <c r="J220" s="21">
        <v>3820.11679392</v>
      </c>
      <c r="K220">
        <f t="shared" si="3"/>
        <v>2.5</v>
      </c>
      <c r="M220">
        <v>2.5</v>
      </c>
      <c r="N220" s="21">
        <v>3820.11679392</v>
      </c>
    </row>
    <row r="221" spans="1:14" x14ac:dyDescent="0.2">
      <c r="A221" s="17" t="s">
        <v>259</v>
      </c>
      <c r="B221" s="16">
        <v>3.9</v>
      </c>
      <c r="C221" s="16">
        <v>3.8</v>
      </c>
      <c r="D221" s="16">
        <v>3.7</v>
      </c>
      <c r="E221" s="16">
        <v>3.6</v>
      </c>
      <c r="F221" s="16">
        <v>3.5</v>
      </c>
      <c r="G221" s="16">
        <v>3.4</v>
      </c>
      <c r="I221" s="21" t="s">
        <v>259</v>
      </c>
      <c r="J221" s="21">
        <v>4610.7746097899999</v>
      </c>
      <c r="K221">
        <f t="shared" si="3"/>
        <v>3.9</v>
      </c>
      <c r="M221">
        <v>3.9</v>
      </c>
      <c r="N221" s="21">
        <v>4610.7746097899999</v>
      </c>
    </row>
    <row r="222" spans="1:14" x14ac:dyDescent="0.2">
      <c r="A222" s="17" t="s">
        <v>260</v>
      </c>
      <c r="B222" s="16">
        <v>13.2</v>
      </c>
      <c r="C222" s="16">
        <v>12.8</v>
      </c>
      <c r="D222" s="16">
        <v>12.6</v>
      </c>
      <c r="E222" s="16">
        <v>12.1</v>
      </c>
      <c r="F222" s="16">
        <v>11.7</v>
      </c>
      <c r="G222" s="16">
        <v>11.1</v>
      </c>
      <c r="I222" s="21" t="s">
        <v>260</v>
      </c>
      <c r="J222" s="21">
        <v>44.429104809999998</v>
      </c>
      <c r="K222">
        <f t="shared" si="3"/>
        <v>13.2</v>
      </c>
      <c r="M222">
        <v>13.2</v>
      </c>
      <c r="N222" s="21">
        <v>44.429104809999998</v>
      </c>
    </row>
    <row r="223" spans="1:14" x14ac:dyDescent="0.2">
      <c r="A223" s="17" t="s">
        <v>261</v>
      </c>
      <c r="B223" s="16"/>
      <c r="C223" s="16"/>
      <c r="D223" s="16"/>
      <c r="E223" s="16"/>
      <c r="F223" s="16"/>
      <c r="G223" s="16"/>
      <c r="I223" s="21" t="s">
        <v>261</v>
      </c>
      <c r="J223" s="21"/>
      <c r="K223">
        <f t="shared" si="3"/>
        <v>0</v>
      </c>
      <c r="M223">
        <v>0</v>
      </c>
      <c r="N223" s="21"/>
    </row>
    <row r="224" spans="1:14" x14ac:dyDescent="0.2">
      <c r="A224" s="17" t="s">
        <v>262</v>
      </c>
      <c r="B224" s="16">
        <v>44.7</v>
      </c>
      <c r="C224" s="16">
        <v>43.3</v>
      </c>
      <c r="D224" s="16">
        <v>42.1</v>
      </c>
      <c r="E224" s="16">
        <v>40.9</v>
      </c>
      <c r="F224" s="16">
        <v>39.700000000000003</v>
      </c>
      <c r="G224" s="16">
        <v>38.5</v>
      </c>
      <c r="I224" s="21" t="s">
        <v>262</v>
      </c>
      <c r="J224" s="21">
        <v>13.080335549999999</v>
      </c>
      <c r="K224">
        <f t="shared" si="3"/>
        <v>44.7</v>
      </c>
      <c r="M224">
        <v>44.7</v>
      </c>
      <c r="N224" s="21">
        <v>13.080335549999999</v>
      </c>
    </row>
    <row r="225" spans="1:14" x14ac:dyDescent="0.2">
      <c r="A225" s="17" t="s">
        <v>263</v>
      </c>
      <c r="B225" s="16">
        <v>42.4</v>
      </c>
      <c r="C225" s="16">
        <v>40.4</v>
      </c>
      <c r="D225" s="16">
        <v>38.799999999999997</v>
      </c>
      <c r="E225" s="16">
        <v>37.6</v>
      </c>
      <c r="F225" s="16">
        <v>36.200000000000003</v>
      </c>
      <c r="G225" s="16">
        <v>35.200000000000003</v>
      </c>
      <c r="I225" s="21" t="s">
        <v>263</v>
      </c>
      <c r="J225" s="21">
        <v>20.80846017</v>
      </c>
      <c r="K225">
        <f t="shared" si="3"/>
        <v>42.4</v>
      </c>
      <c r="M225">
        <v>42.4</v>
      </c>
      <c r="N225" s="21">
        <v>20.80846017</v>
      </c>
    </row>
    <row r="226" spans="1:14" x14ac:dyDescent="0.2">
      <c r="A226" s="17" t="s">
        <v>264</v>
      </c>
      <c r="B226" s="16">
        <v>12.5</v>
      </c>
      <c r="C226" s="16">
        <v>12</v>
      </c>
      <c r="D226" s="16">
        <v>11.6</v>
      </c>
      <c r="E226" s="16">
        <v>11.2</v>
      </c>
      <c r="F226" s="16">
        <v>10.9</v>
      </c>
      <c r="G226" s="16">
        <v>10.5</v>
      </c>
      <c r="I226" s="21" t="s">
        <v>264</v>
      </c>
      <c r="J226" s="21">
        <v>134.43340545999999</v>
      </c>
      <c r="K226">
        <f t="shared" si="3"/>
        <v>12.5</v>
      </c>
      <c r="M226">
        <v>12.5</v>
      </c>
      <c r="N226" s="21">
        <v>134.43340545999999</v>
      </c>
    </row>
    <row r="227" spans="1:14" ht="32" x14ac:dyDescent="0.2">
      <c r="A227" s="17" t="s">
        <v>265</v>
      </c>
      <c r="B227" s="16">
        <v>53.1</v>
      </c>
      <c r="C227" s="16">
        <v>51.1</v>
      </c>
      <c r="D227" s="16">
        <v>49.3</v>
      </c>
      <c r="E227" s="16">
        <v>47.6</v>
      </c>
      <c r="F227" s="16">
        <v>46.1</v>
      </c>
      <c r="G227" s="16">
        <v>44.7</v>
      </c>
      <c r="I227" s="21" t="s">
        <v>265</v>
      </c>
      <c r="J227" s="21">
        <v>31.744422360000002</v>
      </c>
      <c r="K227">
        <f t="shared" si="3"/>
        <v>53.1</v>
      </c>
      <c r="M227">
        <v>53.1</v>
      </c>
      <c r="N227" s="21">
        <v>31.744422360000002</v>
      </c>
    </row>
    <row r="228" spans="1:14" x14ac:dyDescent="0.2">
      <c r="A228" s="17" t="s">
        <v>266</v>
      </c>
      <c r="B228" s="16">
        <v>59.3</v>
      </c>
      <c r="C228" s="16">
        <v>57.9</v>
      </c>
      <c r="D228" s="16">
        <v>56.5</v>
      </c>
      <c r="E228" s="16">
        <v>55</v>
      </c>
      <c r="F228" s="16">
        <v>53.6</v>
      </c>
      <c r="G228" s="16">
        <v>52.3</v>
      </c>
      <c r="I228" s="21" t="s">
        <v>266</v>
      </c>
      <c r="J228" s="21">
        <v>17.96115138</v>
      </c>
      <c r="K228">
        <f t="shared" si="3"/>
        <v>59.3</v>
      </c>
      <c r="M228">
        <v>59.3</v>
      </c>
      <c r="N228" s="21">
        <v>17.96115138</v>
      </c>
    </row>
    <row r="229" spans="1:14" x14ac:dyDescent="0.2">
      <c r="A229" s="17" t="s">
        <v>267</v>
      </c>
      <c r="B229" s="16"/>
      <c r="C229" s="16"/>
      <c r="D229" s="16"/>
      <c r="E229" s="16"/>
      <c r="F229" s="16"/>
      <c r="G229" s="16"/>
      <c r="I229" s="21" t="s">
        <v>267</v>
      </c>
      <c r="J229" s="21"/>
      <c r="K229">
        <f t="shared" si="3"/>
        <v>0</v>
      </c>
      <c r="M229">
        <v>0</v>
      </c>
      <c r="N229" s="21"/>
    </row>
    <row r="230" spans="1:14" x14ac:dyDescent="0.2">
      <c r="A230" s="17" t="s">
        <v>268</v>
      </c>
      <c r="B230" s="16">
        <v>15</v>
      </c>
      <c r="C230" s="16">
        <v>15</v>
      </c>
      <c r="D230" s="16">
        <v>15</v>
      </c>
      <c r="E230" s="16">
        <v>14.9</v>
      </c>
      <c r="F230" s="16">
        <v>14.7</v>
      </c>
      <c r="G230" s="16">
        <v>14.4</v>
      </c>
      <c r="I230" s="21" t="s">
        <v>268</v>
      </c>
      <c r="J230" s="21">
        <v>140.01594921</v>
      </c>
      <c r="K230">
        <f t="shared" si="3"/>
        <v>15</v>
      </c>
      <c r="M230">
        <v>15</v>
      </c>
      <c r="N230" s="21">
        <v>140.01594921</v>
      </c>
    </row>
    <row r="231" spans="1:14" x14ac:dyDescent="0.2">
      <c r="A231" s="17" t="s">
        <v>269</v>
      </c>
      <c r="B231" s="16"/>
      <c r="C231" s="16"/>
      <c r="D231" s="16"/>
      <c r="E231" s="16"/>
      <c r="F231" s="16"/>
      <c r="G231" s="16"/>
      <c r="I231" s="21" t="s">
        <v>269</v>
      </c>
      <c r="J231" s="21"/>
      <c r="K231">
        <f t="shared" si="3"/>
        <v>0</v>
      </c>
      <c r="M231">
        <v>0</v>
      </c>
      <c r="N231" s="21"/>
    </row>
    <row r="232" spans="1:14" ht="32" x14ac:dyDescent="0.2">
      <c r="A232" s="17" t="s">
        <v>270</v>
      </c>
      <c r="B232" s="16">
        <v>21</v>
      </c>
      <c r="C232" s="16">
        <v>20.399999999999999</v>
      </c>
      <c r="D232" s="16">
        <v>19.7</v>
      </c>
      <c r="E232" s="16">
        <v>19.2</v>
      </c>
      <c r="F232" s="16">
        <v>18.7</v>
      </c>
      <c r="G232" s="16">
        <v>18.2</v>
      </c>
      <c r="I232" s="21" t="s">
        <v>270</v>
      </c>
      <c r="J232" s="21">
        <v>515.64324455999997</v>
      </c>
      <c r="K232">
        <f t="shared" si="3"/>
        <v>21</v>
      </c>
      <c r="M232">
        <v>21</v>
      </c>
      <c r="N232" s="21">
        <v>515.64324455999997</v>
      </c>
    </row>
    <row r="233" spans="1:14" x14ac:dyDescent="0.2">
      <c r="A233" s="17" t="s">
        <v>271</v>
      </c>
      <c r="B233" s="16">
        <v>14.9</v>
      </c>
      <c r="C233" s="16">
        <v>14.2</v>
      </c>
      <c r="D233" s="16">
        <v>13.6</v>
      </c>
      <c r="E233" s="16">
        <v>13.1</v>
      </c>
      <c r="F233" s="16">
        <v>12.6</v>
      </c>
      <c r="G233" s="16">
        <v>12.1</v>
      </c>
      <c r="I233" s="21" t="s">
        <v>271</v>
      </c>
      <c r="J233" s="21">
        <v>129.14504282999999</v>
      </c>
      <c r="K233">
        <f t="shared" si="3"/>
        <v>14.9</v>
      </c>
      <c r="M233">
        <v>14.9</v>
      </c>
      <c r="N233" s="21">
        <v>129.14504282999999</v>
      </c>
    </row>
    <row r="234" spans="1:14" x14ac:dyDescent="0.2">
      <c r="A234" s="17" t="s">
        <v>272</v>
      </c>
      <c r="B234" s="16">
        <v>16.399999999999999</v>
      </c>
      <c r="C234" s="16">
        <v>15.3</v>
      </c>
      <c r="D234" s="16">
        <v>14.2</v>
      </c>
      <c r="E234" s="16">
        <v>13.2</v>
      </c>
      <c r="F234" s="16">
        <v>12.3</v>
      </c>
      <c r="G234" s="16">
        <v>11.6</v>
      </c>
      <c r="I234" s="21" t="s">
        <v>272</v>
      </c>
      <c r="J234" s="21">
        <v>509.96374350000002</v>
      </c>
      <c r="K234">
        <f t="shared" si="3"/>
        <v>16.399999999999999</v>
      </c>
      <c r="M234">
        <v>16.399999999999999</v>
      </c>
      <c r="N234" s="21">
        <v>509.96374350000002</v>
      </c>
    </row>
    <row r="235" spans="1:14" ht="32" x14ac:dyDescent="0.2">
      <c r="A235" s="17" t="s">
        <v>273</v>
      </c>
      <c r="B235" s="16">
        <v>50.4</v>
      </c>
      <c r="C235" s="16">
        <v>48.9</v>
      </c>
      <c r="D235" s="16">
        <v>47.6</v>
      </c>
      <c r="E235" s="16">
        <v>46.2</v>
      </c>
      <c r="F235" s="16">
        <v>45</v>
      </c>
      <c r="G235" s="16">
        <v>43.7</v>
      </c>
      <c r="I235" s="21" t="s">
        <v>273</v>
      </c>
      <c r="J235" s="21">
        <v>62.99335327</v>
      </c>
      <c r="K235">
        <f t="shared" si="3"/>
        <v>50.4</v>
      </c>
      <c r="M235">
        <v>50.4</v>
      </c>
      <c r="N235" s="21">
        <v>62.99335327</v>
      </c>
    </row>
    <row r="236" spans="1:14" ht="48" x14ac:dyDescent="0.2">
      <c r="A236" s="17" t="s">
        <v>274</v>
      </c>
      <c r="B236" s="16"/>
      <c r="C236" s="16"/>
      <c r="D236" s="16"/>
      <c r="E236" s="16"/>
      <c r="F236" s="16"/>
      <c r="G236" s="16"/>
      <c r="I236" s="21" t="s">
        <v>274</v>
      </c>
      <c r="J236" s="21"/>
      <c r="K236">
        <f t="shared" si="3"/>
        <v>0</v>
      </c>
      <c r="M236">
        <v>0</v>
      </c>
      <c r="N236" s="21"/>
    </row>
    <row r="237" spans="1:14" x14ac:dyDescent="0.2">
      <c r="A237" s="17" t="s">
        <v>275</v>
      </c>
      <c r="B237" s="16">
        <v>26.3</v>
      </c>
      <c r="C237" s="16">
        <v>25.6</v>
      </c>
      <c r="D237" s="16">
        <v>24.9</v>
      </c>
      <c r="E237" s="16">
        <v>24.1</v>
      </c>
      <c r="F237" s="16">
        <v>23.4</v>
      </c>
      <c r="G237" s="16">
        <v>22.8</v>
      </c>
      <c r="I237" s="21" t="s">
        <v>275</v>
      </c>
      <c r="J237" s="21">
        <v>567.45131218999995</v>
      </c>
      <c r="K237">
        <f t="shared" si="3"/>
        <v>26.3</v>
      </c>
      <c r="M237">
        <v>26.3</v>
      </c>
      <c r="N237" s="21">
        <v>567.45131218999995</v>
      </c>
    </row>
    <row r="238" spans="1:14" x14ac:dyDescent="0.2">
      <c r="A238" s="17" t="s">
        <v>276</v>
      </c>
      <c r="B238" s="16">
        <v>49.5</v>
      </c>
      <c r="C238" s="16">
        <v>46.3</v>
      </c>
      <c r="D238" s="16">
        <v>42.5</v>
      </c>
      <c r="E238" s="16">
        <v>41.6</v>
      </c>
      <c r="F238" s="16">
        <v>39.1</v>
      </c>
      <c r="G238" s="16">
        <v>37.700000000000003</v>
      </c>
      <c r="I238" s="21" t="s">
        <v>276</v>
      </c>
      <c r="J238" s="21">
        <v>10.15830802</v>
      </c>
      <c r="K238">
        <f t="shared" si="3"/>
        <v>49.5</v>
      </c>
      <c r="M238">
        <v>49.5</v>
      </c>
      <c r="N238" s="21">
        <v>10.15830802</v>
      </c>
    </row>
    <row r="239" spans="1:14" x14ac:dyDescent="0.2">
      <c r="A239" s="17" t="s">
        <v>277</v>
      </c>
      <c r="B239" s="16">
        <v>10.1</v>
      </c>
      <c r="C239" s="16">
        <v>9.6</v>
      </c>
      <c r="D239" s="16">
        <v>9.1</v>
      </c>
      <c r="E239" s="16">
        <v>8.6</v>
      </c>
      <c r="F239" s="16">
        <v>8.1</v>
      </c>
      <c r="G239" s="16">
        <v>7.7</v>
      </c>
      <c r="I239" s="21" t="s">
        <v>277</v>
      </c>
      <c r="J239" s="21">
        <v>132.71233821999999</v>
      </c>
      <c r="K239">
        <f t="shared" si="3"/>
        <v>10.1</v>
      </c>
      <c r="M239">
        <v>10.1</v>
      </c>
      <c r="N239" s="21">
        <v>132.71233821999999</v>
      </c>
    </row>
    <row r="240" spans="1:14" ht="48" x14ac:dyDescent="0.2">
      <c r="A240" s="17" t="s">
        <v>278</v>
      </c>
      <c r="B240" s="16">
        <v>7.3</v>
      </c>
      <c r="C240" s="16">
        <v>7</v>
      </c>
      <c r="D240" s="16">
        <v>6.7</v>
      </c>
      <c r="E240" s="16">
        <v>6.4</v>
      </c>
      <c r="F240" s="16">
        <v>6.1</v>
      </c>
      <c r="G240" s="16">
        <v>5.9</v>
      </c>
      <c r="I240" s="21" t="s">
        <v>278</v>
      </c>
      <c r="J240" s="21">
        <v>1078.2392533899999</v>
      </c>
      <c r="K240">
        <f t="shared" si="3"/>
        <v>7.3</v>
      </c>
      <c r="M240">
        <v>7.3</v>
      </c>
      <c r="N240" s="21">
        <v>1078.2392533899999</v>
      </c>
    </row>
    <row r="241" spans="1:14" ht="32" x14ac:dyDescent="0.2">
      <c r="A241" s="17" t="s">
        <v>18</v>
      </c>
      <c r="B241" s="16">
        <v>4.4000000000000004</v>
      </c>
      <c r="C241" s="16">
        <v>4.2</v>
      </c>
      <c r="D241" s="16">
        <v>4.0999999999999996</v>
      </c>
      <c r="E241" s="16">
        <v>3.9</v>
      </c>
      <c r="F241" s="16">
        <v>3.7</v>
      </c>
      <c r="G241" s="16">
        <v>3.5</v>
      </c>
      <c r="I241" s="21" t="s">
        <v>18</v>
      </c>
      <c r="J241" s="21">
        <v>2938.4240049</v>
      </c>
      <c r="K241">
        <f t="shared" si="3"/>
        <v>4.4000000000000004</v>
      </c>
      <c r="M241">
        <v>4.4000000000000004</v>
      </c>
      <c r="N241" s="21">
        <v>2938.4240049</v>
      </c>
    </row>
    <row r="242" spans="1:14" ht="32" x14ac:dyDescent="0.2">
      <c r="A242" s="17" t="s">
        <v>25</v>
      </c>
      <c r="B242" s="16">
        <v>6.3</v>
      </c>
      <c r="C242" s="16">
        <v>6.1</v>
      </c>
      <c r="D242" s="16">
        <v>6.1</v>
      </c>
      <c r="E242" s="16">
        <v>5.9</v>
      </c>
      <c r="F242" s="16">
        <v>5.7</v>
      </c>
      <c r="G242" s="16">
        <v>5.6</v>
      </c>
      <c r="I242" s="21" t="s">
        <v>25</v>
      </c>
      <c r="J242" s="21">
        <v>4436.6070492600002</v>
      </c>
      <c r="K242">
        <f t="shared" si="3"/>
        <v>6.3</v>
      </c>
      <c r="M242">
        <v>6.3</v>
      </c>
      <c r="N242" s="21">
        <v>4436.6070492600002</v>
      </c>
    </row>
    <row r="243" spans="1:14" x14ac:dyDescent="0.2">
      <c r="A243" s="17" t="s">
        <v>279</v>
      </c>
      <c r="B243" s="16">
        <v>10.6</v>
      </c>
      <c r="C243" s="16">
        <v>10.3</v>
      </c>
      <c r="D243" s="16">
        <v>10</v>
      </c>
      <c r="E243" s="16">
        <v>9.5</v>
      </c>
      <c r="F243" s="16">
        <v>9.1</v>
      </c>
      <c r="G243" s="16">
        <v>8.6999999999999993</v>
      </c>
      <c r="I243" s="21" t="s">
        <v>279</v>
      </c>
      <c r="J243" s="21">
        <v>669.40953284</v>
      </c>
      <c r="K243">
        <f t="shared" si="3"/>
        <v>10.6</v>
      </c>
      <c r="M243">
        <v>10.6</v>
      </c>
      <c r="N243" s="21">
        <v>669.40953284</v>
      </c>
    </row>
    <row r="244" spans="1:14" x14ac:dyDescent="0.2">
      <c r="A244" s="17" t="s">
        <v>280</v>
      </c>
      <c r="B244" s="16"/>
      <c r="C244" s="16"/>
      <c r="D244" s="16"/>
      <c r="E244" s="16"/>
      <c r="F244" s="16"/>
      <c r="G244" s="16"/>
      <c r="I244" s="21" t="s">
        <v>280</v>
      </c>
      <c r="J244" s="21"/>
      <c r="K244">
        <f t="shared" si="3"/>
        <v>0</v>
      </c>
      <c r="M244">
        <v>0</v>
      </c>
      <c r="N244" s="21"/>
    </row>
    <row r="245" spans="1:14" x14ac:dyDescent="0.2">
      <c r="A245" s="17" t="s">
        <v>281</v>
      </c>
      <c r="B245" s="16">
        <v>39.6</v>
      </c>
      <c r="C245" s="16">
        <v>38.4</v>
      </c>
      <c r="D245" s="16">
        <v>37.200000000000003</v>
      </c>
      <c r="E245" s="16">
        <v>36.1</v>
      </c>
      <c r="F245" s="16">
        <v>35</v>
      </c>
      <c r="G245" s="16">
        <v>33.9</v>
      </c>
      <c r="I245" s="21" t="s">
        <v>281</v>
      </c>
      <c r="J245" s="21">
        <v>39.132169830000002</v>
      </c>
      <c r="K245">
        <f t="shared" si="3"/>
        <v>39.6</v>
      </c>
      <c r="M245">
        <v>39.6</v>
      </c>
      <c r="N245" s="21">
        <v>39.132169830000002</v>
      </c>
    </row>
    <row r="246" spans="1:14" ht="32" x14ac:dyDescent="0.2">
      <c r="A246" s="17" t="s">
        <v>282</v>
      </c>
      <c r="B246" s="16"/>
      <c r="C246" s="16"/>
      <c r="D246" s="16"/>
      <c r="E246" s="16"/>
      <c r="F246" s="16"/>
      <c r="G246" s="16"/>
      <c r="I246" s="21" t="s">
        <v>282</v>
      </c>
      <c r="J246" s="21"/>
      <c r="K246">
        <f t="shared" si="3"/>
        <v>0</v>
      </c>
      <c r="M246">
        <v>0</v>
      </c>
      <c r="N246" s="21"/>
    </row>
    <row r="247" spans="1:14" x14ac:dyDescent="0.2">
      <c r="A247" s="17" t="s">
        <v>283</v>
      </c>
      <c r="B247" s="16">
        <v>23.9</v>
      </c>
      <c r="C247" s="16">
        <v>24</v>
      </c>
      <c r="D247" s="16">
        <v>24</v>
      </c>
      <c r="E247" s="16">
        <v>23.8</v>
      </c>
      <c r="F247" s="16">
        <v>23.5</v>
      </c>
      <c r="G247" s="16">
        <v>23.1</v>
      </c>
      <c r="I247" s="21" t="s">
        <v>283</v>
      </c>
      <c r="J247" s="21">
        <v>142.56482940000001</v>
      </c>
      <c r="K247">
        <f t="shared" si="3"/>
        <v>39.6</v>
      </c>
      <c r="M247">
        <v>39.6</v>
      </c>
      <c r="N247" s="21">
        <v>142.56482940000001</v>
      </c>
    </row>
    <row r="248" spans="1:14" x14ac:dyDescent="0.2">
      <c r="A248" s="17" t="s">
        <v>284</v>
      </c>
      <c r="B248" s="16">
        <v>14.3</v>
      </c>
      <c r="C248" s="16">
        <v>14.1</v>
      </c>
      <c r="D248" s="16">
        <v>13.8</v>
      </c>
      <c r="E248" s="16">
        <v>13.5</v>
      </c>
      <c r="F248" s="16">
        <v>13.2</v>
      </c>
      <c r="G248" s="16">
        <v>12.9</v>
      </c>
      <c r="I248" s="21" t="s">
        <v>284</v>
      </c>
      <c r="J248" s="21">
        <v>231.51860224000001</v>
      </c>
      <c r="K248">
        <f t="shared" si="3"/>
        <v>14.3</v>
      </c>
      <c r="M248">
        <v>14.3</v>
      </c>
      <c r="N248" s="21">
        <v>231.51860224000001</v>
      </c>
    </row>
    <row r="249" spans="1:14" ht="32" x14ac:dyDescent="0.2">
      <c r="A249" s="17" t="s">
        <v>285</v>
      </c>
      <c r="B249" s="16">
        <v>20.2</v>
      </c>
      <c r="C249" s="16">
        <v>19.8</v>
      </c>
      <c r="D249" s="16">
        <v>19.399999999999999</v>
      </c>
      <c r="E249" s="16">
        <v>19</v>
      </c>
      <c r="F249" s="16">
        <v>18.5</v>
      </c>
      <c r="G249" s="16">
        <v>18</v>
      </c>
      <c r="I249" s="21" t="s">
        <v>285</v>
      </c>
      <c r="J249" s="21"/>
      <c r="K249">
        <f t="shared" si="3"/>
        <v>0</v>
      </c>
      <c r="M249">
        <v>0</v>
      </c>
      <c r="N249" s="21"/>
    </row>
    <row r="250" spans="1:14" ht="32" x14ac:dyDescent="0.2">
      <c r="A250" s="17" t="s">
        <v>286</v>
      </c>
      <c r="B250" s="16"/>
      <c r="C250" s="16"/>
      <c r="D250" s="16"/>
      <c r="E250" s="16"/>
      <c r="F250" s="16"/>
      <c r="G250" s="16"/>
      <c r="I250" s="21" t="s">
        <v>286</v>
      </c>
      <c r="J250" s="21"/>
      <c r="K250">
        <f t="shared" si="3"/>
        <v>0</v>
      </c>
      <c r="M250">
        <v>0</v>
      </c>
      <c r="N250" s="21"/>
    </row>
    <row r="251" spans="1:14" ht="32" x14ac:dyDescent="0.2">
      <c r="A251" s="17" t="s">
        <v>287</v>
      </c>
      <c r="B251" s="16"/>
      <c r="C251" s="16"/>
      <c r="D251" s="16"/>
      <c r="E251" s="16"/>
      <c r="F251" s="16"/>
      <c r="G251" s="16"/>
      <c r="I251" s="21" t="s">
        <v>287</v>
      </c>
      <c r="J251" s="21"/>
      <c r="K251">
        <f t="shared" si="3"/>
        <v>0</v>
      </c>
      <c r="M251">
        <v>0</v>
      </c>
      <c r="N251" s="21"/>
    </row>
    <row r="252" spans="1:14" x14ac:dyDescent="0.2">
      <c r="A252" s="17" t="s">
        <v>288</v>
      </c>
      <c r="B252" s="16">
        <v>19.8</v>
      </c>
      <c r="C252" s="16">
        <v>19.3</v>
      </c>
      <c r="D252" s="16">
        <v>18.8</v>
      </c>
      <c r="E252" s="16">
        <v>18.3</v>
      </c>
      <c r="F252" s="16">
        <v>17.8</v>
      </c>
      <c r="G252" s="16">
        <v>17.3</v>
      </c>
      <c r="I252" s="21" t="s">
        <v>288</v>
      </c>
      <c r="J252" s="21">
        <v>31.359855459999999</v>
      </c>
      <c r="K252">
        <f t="shared" si="3"/>
        <v>19.8</v>
      </c>
      <c r="M252">
        <v>19.8</v>
      </c>
      <c r="N252" s="21">
        <v>31.359855459999999</v>
      </c>
    </row>
    <row r="253" spans="1:14" ht="48" x14ac:dyDescent="0.2">
      <c r="A253" s="17" t="s">
        <v>289</v>
      </c>
      <c r="B253" s="16"/>
      <c r="C253" s="16"/>
      <c r="D253" s="16"/>
      <c r="E253" s="16"/>
      <c r="F253" s="16"/>
      <c r="G253" s="16"/>
      <c r="I253" s="21" t="s">
        <v>289</v>
      </c>
      <c r="J253" s="21"/>
      <c r="K253">
        <f t="shared" si="3"/>
        <v>0</v>
      </c>
      <c r="M253">
        <v>0</v>
      </c>
      <c r="N253" s="21"/>
    </row>
    <row r="254" spans="1:14" ht="48" x14ac:dyDescent="0.2">
      <c r="A254" s="17" t="s">
        <v>290</v>
      </c>
      <c r="B254" s="16"/>
      <c r="C254" s="16"/>
      <c r="D254" s="16"/>
      <c r="E254" s="16"/>
      <c r="F254" s="16"/>
      <c r="G254" s="16"/>
      <c r="I254" s="21" t="s">
        <v>290</v>
      </c>
      <c r="J254" s="21"/>
      <c r="K254">
        <f t="shared" si="3"/>
        <v>0</v>
      </c>
      <c r="M254">
        <v>0</v>
      </c>
      <c r="N254" s="21"/>
    </row>
    <row r="255" spans="1:14" ht="48" x14ac:dyDescent="0.2">
      <c r="A255" s="17" t="s">
        <v>291</v>
      </c>
      <c r="B255" s="16"/>
      <c r="C255" s="16"/>
      <c r="D255" s="16"/>
      <c r="E255" s="16"/>
      <c r="F255" s="16"/>
      <c r="G255" s="16"/>
      <c r="I255" s="21" t="s">
        <v>291</v>
      </c>
      <c r="J255" s="21"/>
      <c r="K255">
        <f t="shared" si="3"/>
        <v>43.8</v>
      </c>
      <c r="M255">
        <v>43.8</v>
      </c>
      <c r="N255" s="21"/>
    </row>
    <row r="256" spans="1:14" x14ac:dyDescent="0.2">
      <c r="A256" s="17" t="s">
        <v>292</v>
      </c>
      <c r="B256" s="16">
        <v>42.4</v>
      </c>
      <c r="C256" s="16">
        <v>40.299999999999997</v>
      </c>
      <c r="D256" s="16">
        <v>38.4</v>
      </c>
      <c r="E256" s="16">
        <v>36.700000000000003</v>
      </c>
      <c r="F256" s="16">
        <v>35.1</v>
      </c>
      <c r="G256" s="16">
        <v>33.799999999999997</v>
      </c>
      <c r="I256" s="21" t="s">
        <v>292</v>
      </c>
      <c r="J256" s="21">
        <v>15.269639939999999</v>
      </c>
      <c r="K256">
        <f t="shared" si="3"/>
        <v>42.4</v>
      </c>
      <c r="M256">
        <v>42.4</v>
      </c>
      <c r="N256" s="21">
        <v>15.269639939999999</v>
      </c>
    </row>
    <row r="257" spans="1:14" x14ac:dyDescent="0.2">
      <c r="A257" s="17" t="s">
        <v>293</v>
      </c>
      <c r="B257" s="16"/>
      <c r="C257" s="16"/>
      <c r="D257" s="16"/>
      <c r="E257" s="16"/>
      <c r="F257" s="16"/>
      <c r="G257" s="16"/>
      <c r="I257" s="21" t="s">
        <v>293</v>
      </c>
      <c r="J257" s="21"/>
      <c r="K257">
        <f t="shared" si="3"/>
        <v>70.599999999999994</v>
      </c>
      <c r="M257">
        <v>70.599999999999994</v>
      </c>
      <c r="N257" s="21"/>
    </row>
    <row r="258" spans="1:14" x14ac:dyDescent="0.2">
      <c r="A258" s="17" t="s">
        <v>294</v>
      </c>
      <c r="B258" s="16">
        <v>52.9</v>
      </c>
      <c r="C258" s="16">
        <v>51.1</v>
      </c>
      <c r="D258" s="16">
        <v>49</v>
      </c>
      <c r="E258" s="16">
        <v>46.5</v>
      </c>
      <c r="F258" s="16">
        <v>44.7</v>
      </c>
      <c r="G258" s="16">
        <v>43.3</v>
      </c>
      <c r="I258" s="21" t="s">
        <v>294</v>
      </c>
      <c r="J258" s="21">
        <v>43.932037450000003</v>
      </c>
      <c r="K258">
        <f t="shared" si="3"/>
        <v>70.599999999999994</v>
      </c>
      <c r="M258">
        <v>70.599999999999994</v>
      </c>
      <c r="N258" s="21">
        <v>43.932037450000003</v>
      </c>
    </row>
    <row r="259" spans="1:14" x14ac:dyDescent="0.2">
      <c r="A259" s="17" t="s">
        <v>295</v>
      </c>
      <c r="B259" s="16">
        <v>55.8</v>
      </c>
      <c r="C259" s="16">
        <v>54</v>
      </c>
      <c r="D259" s="16">
        <v>49.4</v>
      </c>
      <c r="E259" s="16">
        <v>48.8</v>
      </c>
      <c r="F259" s="16">
        <v>47.6</v>
      </c>
      <c r="G259" s="16">
        <v>46.6</v>
      </c>
      <c r="I259" s="21" t="s">
        <v>295</v>
      </c>
      <c r="J259" s="21"/>
      <c r="K259">
        <f t="shared" ref="K259:M266" si="4">VLOOKUP(I259, A:B, 2)</f>
        <v>70.599999999999994</v>
      </c>
      <c r="M259">
        <v>70.599999999999994</v>
      </c>
      <c r="N259" s="21"/>
    </row>
    <row r="260" spans="1:14" x14ac:dyDescent="0.2">
      <c r="A260" s="17" t="s">
        <v>296</v>
      </c>
      <c r="B260" s="16"/>
      <c r="C260" s="16"/>
      <c r="D260" s="16"/>
      <c r="E260" s="16"/>
      <c r="F260" s="16"/>
      <c r="G260" s="16"/>
      <c r="I260" s="21" t="s">
        <v>296</v>
      </c>
      <c r="J260" s="21"/>
      <c r="K260">
        <f t="shared" si="4"/>
        <v>0</v>
      </c>
      <c r="M260">
        <v>0</v>
      </c>
      <c r="N260" s="21"/>
    </row>
    <row r="261" spans="1:14" ht="32" x14ac:dyDescent="0.2">
      <c r="A261" s="17" t="s">
        <v>297</v>
      </c>
      <c r="B261" s="16">
        <v>70.599999999999994</v>
      </c>
      <c r="C261" s="16">
        <v>68.3</v>
      </c>
      <c r="D261" s="16">
        <v>66.099999999999994</v>
      </c>
      <c r="E261" s="16">
        <v>64</v>
      </c>
      <c r="F261" s="16">
        <v>62</v>
      </c>
      <c r="G261" s="16">
        <v>60.3</v>
      </c>
      <c r="I261" s="21" t="s">
        <v>297</v>
      </c>
      <c r="J261" s="21"/>
      <c r="K261">
        <f t="shared" si="4"/>
        <v>43.8</v>
      </c>
      <c r="M261">
        <v>43.8</v>
      </c>
      <c r="N261" s="21"/>
    </row>
    <row r="262" spans="1:14" x14ac:dyDescent="0.2">
      <c r="I262" s="21" t="s">
        <v>298</v>
      </c>
      <c r="J262" s="21"/>
      <c r="K262">
        <f t="shared" si="4"/>
        <v>13.5</v>
      </c>
      <c r="M262">
        <v>13.5</v>
      </c>
      <c r="N262" s="21"/>
    </row>
    <row r="263" spans="1:14" x14ac:dyDescent="0.2">
      <c r="I263" s="21" t="s">
        <v>299</v>
      </c>
      <c r="J263" s="21"/>
      <c r="K263">
        <f t="shared" si="4"/>
        <v>0</v>
      </c>
      <c r="M263">
        <v>0</v>
      </c>
      <c r="N263" s="21"/>
    </row>
    <row r="264" spans="1:14" x14ac:dyDescent="0.2">
      <c r="I264" s="21" t="s">
        <v>300</v>
      </c>
      <c r="J264" s="21"/>
      <c r="K264">
        <f t="shared" si="4"/>
        <v>4.9000000000000004</v>
      </c>
      <c r="M264">
        <v>4.9000000000000004</v>
      </c>
      <c r="N264" s="21"/>
    </row>
    <row r="265" spans="1:14" ht="27" x14ac:dyDescent="0.2">
      <c r="I265" s="21" t="s">
        <v>301</v>
      </c>
      <c r="J265" s="21"/>
      <c r="K265">
        <f t="shared" si="4"/>
        <v>43.8</v>
      </c>
      <c r="M265">
        <v>43.8</v>
      </c>
      <c r="N265" s="21"/>
    </row>
    <row r="266" spans="1:14" x14ac:dyDescent="0.2">
      <c r="I266" s="21" t="s">
        <v>302</v>
      </c>
      <c r="J266" s="21"/>
      <c r="K266">
        <f t="shared" si="4"/>
        <v>9.4</v>
      </c>
      <c r="M266">
        <v>9.4</v>
      </c>
      <c r="N266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5429-EE46-EA4E-9D92-BE3E8CAB62A5}">
  <dimension ref="A1:F199"/>
  <sheetViews>
    <sheetView tabSelected="1" workbookViewId="0">
      <selection activeCell="C6" sqref="C6"/>
    </sheetView>
  </sheetViews>
  <sheetFormatPr baseColWidth="10" defaultRowHeight="16" x14ac:dyDescent="0.2"/>
  <sheetData>
    <row r="1" spans="1:6" ht="66" x14ac:dyDescent="0.2">
      <c r="A1" s="22" t="s">
        <v>563</v>
      </c>
      <c r="B1" s="23">
        <v>2005</v>
      </c>
    </row>
    <row r="2" spans="1:6" x14ac:dyDescent="0.2">
      <c r="A2" s="24" t="s">
        <v>62</v>
      </c>
      <c r="B2" s="25">
        <v>6.6843852996826199</v>
      </c>
      <c r="D2" t="s">
        <v>2</v>
      </c>
      <c r="E2">
        <v>13</v>
      </c>
      <c r="F2">
        <f>VLOOKUP(D2, A:B, 2)</f>
        <v>22.40456</v>
      </c>
    </row>
    <row r="3" spans="1:6" x14ac:dyDescent="0.2">
      <c r="A3" s="24" t="s">
        <v>64</v>
      </c>
      <c r="B3" s="25">
        <v>7.6993298530578604</v>
      </c>
      <c r="D3" t="s">
        <v>3</v>
      </c>
      <c r="E3">
        <v>13</v>
      </c>
      <c r="F3">
        <f>VLOOKUP(D3, A:B, 2)</f>
        <v>10.17187</v>
      </c>
    </row>
    <row r="4" spans="1:6" x14ac:dyDescent="0.2">
      <c r="A4" s="24" t="s">
        <v>65</v>
      </c>
      <c r="B4" s="25">
        <v>4.8487696647643999</v>
      </c>
      <c r="D4" t="s">
        <v>4</v>
      </c>
      <c r="E4">
        <v>18</v>
      </c>
      <c r="F4">
        <f t="shared" ref="F4:F25" si="0">VLOOKUP(D4, A:B, 2)</f>
        <v>16.959240000000001</v>
      </c>
    </row>
    <row r="5" spans="1:6" x14ac:dyDescent="0.2">
      <c r="A5" s="24" t="s">
        <v>67</v>
      </c>
      <c r="B5" s="25">
        <v>5.3621788024902299</v>
      </c>
      <c r="D5" t="s">
        <v>5</v>
      </c>
      <c r="E5">
        <v>27</v>
      </c>
      <c r="F5">
        <f t="shared" si="0"/>
        <v>20.162009999999999</v>
      </c>
    </row>
    <row r="6" spans="1:6" x14ac:dyDescent="0.2">
      <c r="A6" s="24" t="s">
        <v>68</v>
      </c>
      <c r="B6" s="25">
        <v>14.5546770095825</v>
      </c>
      <c r="D6" t="s">
        <v>6</v>
      </c>
      <c r="E6">
        <v>31</v>
      </c>
      <c r="F6">
        <f t="shared" si="0"/>
        <v>10.64574</v>
      </c>
    </row>
    <row r="7" spans="1:6" x14ac:dyDescent="0.2">
      <c r="A7" s="24" t="s">
        <v>70</v>
      </c>
      <c r="B7" s="25">
        <v>2.16184329986572</v>
      </c>
      <c r="D7" t="s">
        <v>7</v>
      </c>
      <c r="E7">
        <v>42</v>
      </c>
      <c r="F7">
        <f t="shared" si="0"/>
        <v>4.93004450889753</v>
      </c>
    </row>
    <row r="8" spans="1:6" x14ac:dyDescent="0.2">
      <c r="A8" s="24" t="s">
        <v>71</v>
      </c>
      <c r="B8" s="23">
        <v>7.7655839999999996</v>
      </c>
      <c r="D8" t="s">
        <v>8</v>
      </c>
      <c r="E8">
        <v>42</v>
      </c>
      <c r="F8">
        <f t="shared" si="0"/>
        <v>8.1640049999999995</v>
      </c>
    </row>
    <row r="9" spans="1:6" x14ac:dyDescent="0.2">
      <c r="A9" s="24" t="s">
        <v>72</v>
      </c>
      <c r="B9" s="25">
        <v>3.74158787727356</v>
      </c>
      <c r="D9" t="s">
        <v>9</v>
      </c>
      <c r="E9">
        <v>44</v>
      </c>
      <c r="F9">
        <f t="shared" si="0"/>
        <v>12.367979999999999</v>
      </c>
    </row>
    <row r="10" spans="1:6" x14ac:dyDescent="0.2">
      <c r="A10" s="24" t="s">
        <v>23</v>
      </c>
      <c r="B10" s="26">
        <v>8.4700301251191004</v>
      </c>
      <c r="D10" t="s">
        <v>10</v>
      </c>
      <c r="E10">
        <v>50</v>
      </c>
      <c r="F10">
        <f t="shared" si="0"/>
        <v>14.091530000000001</v>
      </c>
    </row>
    <row r="11" spans="1:6" x14ac:dyDescent="0.2">
      <c r="A11" s="24" t="s">
        <v>74</v>
      </c>
      <c r="B11" s="23">
        <v>13.09437</v>
      </c>
      <c r="D11" t="s">
        <v>11</v>
      </c>
      <c r="E11">
        <v>50</v>
      </c>
      <c r="F11">
        <f t="shared" si="0"/>
        <v>9.2110850000000006</v>
      </c>
    </row>
    <row r="12" spans="1:6" x14ac:dyDescent="0.2">
      <c r="A12" s="24" t="s">
        <v>75</v>
      </c>
      <c r="B12" s="25">
        <v>1.38096463680267</v>
      </c>
      <c r="D12" t="s">
        <v>12</v>
      </c>
      <c r="E12">
        <v>50</v>
      </c>
      <c r="F12">
        <f t="shared" si="0"/>
        <v>19.422609999999999</v>
      </c>
    </row>
    <row r="13" spans="1:6" x14ac:dyDescent="0.2">
      <c r="A13" s="24" t="s">
        <v>76</v>
      </c>
      <c r="B13" s="25">
        <v>3.3744158744811998</v>
      </c>
      <c r="D13" t="s">
        <v>13</v>
      </c>
      <c r="E13">
        <v>51</v>
      </c>
      <c r="F13">
        <f t="shared" si="0"/>
        <v>12.4059181213379</v>
      </c>
    </row>
    <row r="14" spans="1:6" x14ac:dyDescent="0.2">
      <c r="A14" s="24" t="s">
        <v>77</v>
      </c>
      <c r="B14" s="25">
        <v>4.4149904251098597</v>
      </c>
      <c r="D14" t="s">
        <v>14</v>
      </c>
      <c r="E14">
        <v>58</v>
      </c>
      <c r="F14">
        <f t="shared" si="0"/>
        <v>10.823</v>
      </c>
    </row>
    <row r="15" spans="1:6" x14ac:dyDescent="0.2">
      <c r="A15" s="24" t="s">
        <v>78</v>
      </c>
      <c r="B15" s="25">
        <v>14.5383567810059</v>
      </c>
      <c r="D15" t="s">
        <v>15</v>
      </c>
      <c r="E15">
        <v>64</v>
      </c>
      <c r="F15">
        <f t="shared" si="0"/>
        <v>5.8884790000000002</v>
      </c>
    </row>
    <row r="16" spans="1:6" x14ac:dyDescent="0.2">
      <c r="A16" s="24" t="s">
        <v>79</v>
      </c>
      <c r="B16" s="25">
        <v>3.10860252380371</v>
      </c>
      <c r="D16" t="s">
        <v>16</v>
      </c>
      <c r="E16">
        <v>70</v>
      </c>
      <c r="F16">
        <f t="shared" si="0"/>
        <v>15.953849999999999</v>
      </c>
    </row>
    <row r="17" spans="1:6" x14ac:dyDescent="0.2">
      <c r="A17" s="24" t="s">
        <v>80</v>
      </c>
      <c r="B17" s="26">
        <v>26.8746902951384</v>
      </c>
      <c r="D17" t="s">
        <v>17</v>
      </c>
      <c r="E17">
        <v>70</v>
      </c>
      <c r="F17">
        <f t="shared" si="0"/>
        <v>16.234369999999998</v>
      </c>
    </row>
    <row r="18" spans="1:6" x14ac:dyDescent="0.2">
      <c r="A18" s="24" t="s">
        <v>16</v>
      </c>
      <c r="B18" s="25">
        <v>15.953849999999999</v>
      </c>
      <c r="D18" t="s">
        <v>18</v>
      </c>
      <c r="E18">
        <v>71</v>
      </c>
      <c r="F18">
        <f t="shared" si="0"/>
        <v>6.014659</v>
      </c>
    </row>
    <row r="19" spans="1:6" x14ac:dyDescent="0.2">
      <c r="A19" s="24" t="s">
        <v>81</v>
      </c>
      <c r="B19" s="25">
        <v>9.3887958526611293</v>
      </c>
      <c r="D19" t="s">
        <v>19</v>
      </c>
      <c r="E19">
        <v>78</v>
      </c>
      <c r="F19">
        <f t="shared" si="0"/>
        <v>8.1883754730224592</v>
      </c>
    </row>
    <row r="20" spans="1:6" x14ac:dyDescent="0.2">
      <c r="A20" s="24" t="s">
        <v>82</v>
      </c>
      <c r="B20" s="25">
        <v>6.05773973464966</v>
      </c>
      <c r="D20" t="s">
        <v>20</v>
      </c>
      <c r="E20">
        <v>79</v>
      </c>
      <c r="F20">
        <f t="shared" si="0"/>
        <v>11.115830000000001</v>
      </c>
    </row>
    <row r="21" spans="1:6" x14ac:dyDescent="0.2">
      <c r="A21" s="24" t="s">
        <v>84</v>
      </c>
      <c r="B21" s="25">
        <v>15.5426025390625</v>
      </c>
      <c r="D21" t="s">
        <v>21</v>
      </c>
      <c r="E21">
        <v>85</v>
      </c>
      <c r="F21">
        <f t="shared" si="0"/>
        <v>8.9731039999999993</v>
      </c>
    </row>
    <row r="22" spans="1:6" x14ac:dyDescent="0.2">
      <c r="A22" s="24" t="s">
        <v>85</v>
      </c>
      <c r="B22" s="25">
        <v>2.0341784954071001</v>
      </c>
      <c r="D22" t="s">
        <v>22</v>
      </c>
      <c r="E22">
        <v>86</v>
      </c>
      <c r="F22">
        <f t="shared" si="0"/>
        <v>10.100989999999999</v>
      </c>
    </row>
    <row r="23" spans="1:6" x14ac:dyDescent="0.2">
      <c r="A23" s="24" t="s">
        <v>86</v>
      </c>
      <c r="B23" s="25">
        <v>11.8367156982422</v>
      </c>
      <c r="D23" t="s">
        <v>23</v>
      </c>
      <c r="E23">
        <v>89</v>
      </c>
      <c r="F23">
        <f t="shared" si="0"/>
        <v>8.4700301251191004</v>
      </c>
    </row>
    <row r="24" spans="1:6" x14ac:dyDescent="0.2">
      <c r="A24" s="24" t="s">
        <v>87</v>
      </c>
      <c r="B24" s="25">
        <v>11.2139701843262</v>
      </c>
      <c r="D24" t="s">
        <v>24</v>
      </c>
      <c r="E24">
        <v>106</v>
      </c>
      <c r="F24">
        <f t="shared" si="0"/>
        <v>11.426180839538601</v>
      </c>
    </row>
    <row r="25" spans="1:6" x14ac:dyDescent="0.2">
      <c r="A25" s="24" t="s">
        <v>88</v>
      </c>
      <c r="B25" s="27">
        <v>4.7770070000000002</v>
      </c>
      <c r="D25" t="s">
        <v>25</v>
      </c>
      <c r="E25">
        <v>110</v>
      </c>
      <c r="F25">
        <f t="shared" si="0"/>
        <v>9.9270329999999998</v>
      </c>
    </row>
    <row r="26" spans="1:6" x14ac:dyDescent="0.2">
      <c r="A26" s="24" t="s">
        <v>90</v>
      </c>
      <c r="B26" s="25">
        <v>1.37000155448914</v>
      </c>
    </row>
    <row r="27" spans="1:6" x14ac:dyDescent="0.2">
      <c r="A27" s="24" t="s">
        <v>91</v>
      </c>
      <c r="B27" s="23">
        <v>9.2165440000000007</v>
      </c>
    </row>
    <row r="28" spans="1:6" x14ac:dyDescent="0.2">
      <c r="A28" s="24" t="s">
        <v>92</v>
      </c>
      <c r="B28" s="25">
        <v>8.2042217254638707</v>
      </c>
    </row>
    <row r="29" spans="1:6" x14ac:dyDescent="0.2">
      <c r="A29" s="24" t="s">
        <v>93</v>
      </c>
      <c r="B29" s="25">
        <v>14.680935859680201</v>
      </c>
    </row>
    <row r="30" spans="1:6" x14ac:dyDescent="0.2">
      <c r="A30" s="24" t="s">
        <v>94</v>
      </c>
      <c r="B30" s="25">
        <v>4.9610714912414604</v>
      </c>
    </row>
    <row r="31" spans="1:6" x14ac:dyDescent="0.2">
      <c r="A31" s="24" t="s">
        <v>95</v>
      </c>
      <c r="B31" s="25">
        <v>7.2142205238342303</v>
      </c>
    </row>
    <row r="32" spans="1:6" x14ac:dyDescent="0.2">
      <c r="A32" s="24" t="s">
        <v>22</v>
      </c>
      <c r="B32" s="25">
        <v>10.100989999999999</v>
      </c>
    </row>
    <row r="33" spans="1:2" x14ac:dyDescent="0.2">
      <c r="A33" s="24" t="s">
        <v>96</v>
      </c>
      <c r="B33" s="25">
        <v>5.6333336830139196</v>
      </c>
    </row>
    <row r="34" spans="1:2" x14ac:dyDescent="0.2">
      <c r="A34" s="24" t="s">
        <v>564</v>
      </c>
      <c r="B34" s="25">
        <v>13.548419952392599</v>
      </c>
    </row>
    <row r="35" spans="1:2" x14ac:dyDescent="0.2">
      <c r="A35" s="24" t="s">
        <v>99</v>
      </c>
      <c r="B35" s="25">
        <v>8.2830705642700195</v>
      </c>
    </row>
    <row r="36" spans="1:2" x14ac:dyDescent="0.2">
      <c r="A36" s="24" t="s">
        <v>3</v>
      </c>
      <c r="B36" s="23">
        <v>10.17187</v>
      </c>
    </row>
    <row r="37" spans="1:2" x14ac:dyDescent="0.2">
      <c r="A37" s="24" t="s">
        <v>101</v>
      </c>
      <c r="B37" s="25">
        <v>16.9132480621338</v>
      </c>
    </row>
    <row r="38" spans="1:2" x14ac:dyDescent="0.2">
      <c r="A38" s="24" t="s">
        <v>104</v>
      </c>
      <c r="B38" s="23">
        <v>4.9077019999999996</v>
      </c>
    </row>
    <row r="39" spans="1:2" x14ac:dyDescent="0.2">
      <c r="A39" s="24" t="s">
        <v>105</v>
      </c>
      <c r="B39" s="25">
        <v>4.7510838508606001</v>
      </c>
    </row>
    <row r="40" spans="1:2" x14ac:dyDescent="0.2">
      <c r="A40" s="24" t="s">
        <v>106</v>
      </c>
      <c r="B40" s="25">
        <v>14.713020324706999</v>
      </c>
    </row>
    <row r="41" spans="1:2" x14ac:dyDescent="0.2">
      <c r="A41" s="24" t="s">
        <v>107</v>
      </c>
      <c r="B41" s="25">
        <v>9.8737611770629901</v>
      </c>
    </row>
    <row r="42" spans="1:2" x14ac:dyDescent="0.2">
      <c r="A42" s="24" t="s">
        <v>108</v>
      </c>
      <c r="B42" s="25">
        <v>4.3733649253845197</v>
      </c>
    </row>
    <row r="43" spans="1:2" x14ac:dyDescent="0.2">
      <c r="A43" s="24" t="s">
        <v>109</v>
      </c>
      <c r="B43" s="23">
        <v>6.5971679999999999</v>
      </c>
    </row>
    <row r="44" spans="1:2" x14ac:dyDescent="0.2">
      <c r="A44" s="24" t="s">
        <v>110</v>
      </c>
      <c r="B44" s="25">
        <v>20.317930221557599</v>
      </c>
    </row>
    <row r="45" spans="1:2" x14ac:dyDescent="0.2">
      <c r="A45" s="24" t="s">
        <v>111</v>
      </c>
      <c r="B45" s="23">
        <v>14.776249999999999</v>
      </c>
    </row>
    <row r="46" spans="1:2" x14ac:dyDescent="0.2">
      <c r="A46" s="24" t="s">
        <v>112</v>
      </c>
      <c r="B46" s="23">
        <v>10.571910000000001</v>
      </c>
    </row>
    <row r="47" spans="1:2" x14ac:dyDescent="0.2">
      <c r="A47" s="24" t="s">
        <v>113</v>
      </c>
      <c r="B47" s="23">
        <v>2.206169</v>
      </c>
    </row>
    <row r="48" spans="1:2" x14ac:dyDescent="0.2">
      <c r="A48" s="24" t="s">
        <v>565</v>
      </c>
      <c r="B48" s="23">
        <v>12.367979999999999</v>
      </c>
    </row>
    <row r="49" spans="1:2" x14ac:dyDescent="0.2">
      <c r="A49" s="24" t="s">
        <v>114</v>
      </c>
      <c r="B49" s="16"/>
    </row>
    <row r="50" spans="1:2" x14ac:dyDescent="0.2">
      <c r="A50" s="24" t="s">
        <v>21</v>
      </c>
      <c r="B50" s="23">
        <v>8.9731039999999993</v>
      </c>
    </row>
    <row r="51" spans="1:2" x14ac:dyDescent="0.2">
      <c r="A51" s="24" t="s">
        <v>115</v>
      </c>
      <c r="B51" s="25">
        <v>4.9934759140014604</v>
      </c>
    </row>
    <row r="52" spans="1:2" x14ac:dyDescent="0.2">
      <c r="A52" s="24" t="s">
        <v>116</v>
      </c>
      <c r="B52" s="25">
        <v>5.8352508544921902</v>
      </c>
    </row>
    <row r="53" spans="1:2" x14ac:dyDescent="0.2">
      <c r="A53" s="24" t="s">
        <v>566</v>
      </c>
      <c r="B53" s="25">
        <v>6.5195369720459002</v>
      </c>
    </row>
    <row r="54" spans="1:2" x14ac:dyDescent="0.2">
      <c r="A54" s="24" t="s">
        <v>118</v>
      </c>
      <c r="B54" s="16"/>
    </row>
    <row r="55" spans="1:2" x14ac:dyDescent="0.2">
      <c r="A55" s="24" t="s">
        <v>119</v>
      </c>
      <c r="B55" s="25">
        <v>8.5046844482421893</v>
      </c>
    </row>
    <row r="56" spans="1:2" x14ac:dyDescent="0.2">
      <c r="A56" s="24" t="s">
        <v>120</v>
      </c>
      <c r="B56" s="25">
        <v>1.79990363121033</v>
      </c>
    </row>
    <row r="57" spans="1:2" x14ac:dyDescent="0.2">
      <c r="A57" s="24" t="s">
        <v>121</v>
      </c>
      <c r="B57" s="23">
        <v>7.3048859999999998</v>
      </c>
    </row>
    <row r="58" spans="1:2" x14ac:dyDescent="0.2">
      <c r="A58" s="24" t="s">
        <v>122</v>
      </c>
      <c r="B58" s="25">
        <v>10.1293497085571</v>
      </c>
    </row>
    <row r="59" spans="1:2" x14ac:dyDescent="0.2">
      <c r="A59" s="24" t="s">
        <v>123</v>
      </c>
      <c r="B59" s="25">
        <v>8.9133625030517596</v>
      </c>
    </row>
    <row r="60" spans="1:2" x14ac:dyDescent="0.2">
      <c r="A60" s="24" t="s">
        <v>4</v>
      </c>
      <c r="B60" s="23">
        <v>16.959240000000001</v>
      </c>
    </row>
    <row r="61" spans="1:2" x14ac:dyDescent="0.2">
      <c r="A61" s="24" t="s">
        <v>125</v>
      </c>
      <c r="B61" s="25">
        <v>10.071942329406699</v>
      </c>
    </row>
    <row r="62" spans="1:2" x14ac:dyDescent="0.2">
      <c r="A62" s="24" t="s">
        <v>128</v>
      </c>
      <c r="B62" s="28">
        <v>3.9402589797973602</v>
      </c>
    </row>
    <row r="63" spans="1:2" x14ac:dyDescent="0.2">
      <c r="A63" s="24" t="s">
        <v>17</v>
      </c>
      <c r="B63" s="23">
        <v>16.234369999999998</v>
      </c>
    </row>
    <row r="64" spans="1:2" x14ac:dyDescent="0.2">
      <c r="A64" s="24" t="s">
        <v>10</v>
      </c>
      <c r="B64" s="23">
        <v>14.091530000000001</v>
      </c>
    </row>
    <row r="65" spans="1:2" x14ac:dyDescent="0.2">
      <c r="A65" s="24" t="s">
        <v>131</v>
      </c>
      <c r="B65" s="25">
        <v>7.7450647354126003</v>
      </c>
    </row>
    <row r="66" spans="1:2" x14ac:dyDescent="0.2">
      <c r="A66" s="24" t="s">
        <v>132</v>
      </c>
      <c r="B66" s="25">
        <v>6.44915676116943</v>
      </c>
    </row>
    <row r="67" spans="1:2" x14ac:dyDescent="0.2">
      <c r="A67" s="24" t="s">
        <v>133</v>
      </c>
      <c r="B67" s="25">
        <v>1.5743501186370801</v>
      </c>
    </row>
    <row r="68" spans="1:2" x14ac:dyDescent="0.2">
      <c r="A68" s="24" t="s">
        <v>11</v>
      </c>
      <c r="B68" s="23">
        <v>9.2110850000000006</v>
      </c>
    </row>
    <row r="69" spans="1:2" x14ac:dyDescent="0.2">
      <c r="A69" s="24" t="s">
        <v>134</v>
      </c>
      <c r="B69" s="25">
        <v>6.2885546684265101</v>
      </c>
    </row>
    <row r="70" spans="1:2" x14ac:dyDescent="0.2">
      <c r="A70" s="24" t="s">
        <v>136</v>
      </c>
      <c r="B70" s="23">
        <v>2.8167049999999998</v>
      </c>
    </row>
    <row r="71" spans="1:2" x14ac:dyDescent="0.2">
      <c r="A71" s="24" t="s">
        <v>138</v>
      </c>
      <c r="B71" s="25">
        <v>3.5764782428741499</v>
      </c>
    </row>
    <row r="72" spans="1:2" x14ac:dyDescent="0.2">
      <c r="A72" s="24" t="s">
        <v>141</v>
      </c>
      <c r="B72" s="23">
        <v>2.234896</v>
      </c>
    </row>
    <row r="73" spans="1:2" x14ac:dyDescent="0.2">
      <c r="A73" s="24" t="s">
        <v>143</v>
      </c>
      <c r="B73" s="25">
        <v>7.44382619857788</v>
      </c>
    </row>
    <row r="74" spans="1:2" x14ac:dyDescent="0.2">
      <c r="A74" s="24" t="s">
        <v>144</v>
      </c>
      <c r="B74" s="25">
        <v>7.5636920928955096</v>
      </c>
    </row>
    <row r="75" spans="1:2" x14ac:dyDescent="0.2">
      <c r="A75" s="24" t="s">
        <v>145</v>
      </c>
      <c r="B75" s="25">
        <v>35.752872467041001</v>
      </c>
    </row>
    <row r="76" spans="1:2" x14ac:dyDescent="0.2">
      <c r="A76" s="24" t="s">
        <v>146</v>
      </c>
      <c r="B76" s="25">
        <v>1.51924800872803</v>
      </c>
    </row>
    <row r="77" spans="1:2" x14ac:dyDescent="0.2">
      <c r="A77" s="24" t="s">
        <v>148</v>
      </c>
      <c r="B77" s="25">
        <v>7.0601844787597603</v>
      </c>
    </row>
    <row r="78" spans="1:2" x14ac:dyDescent="0.2">
      <c r="A78" s="24" t="s">
        <v>5</v>
      </c>
      <c r="B78" s="23">
        <v>20.162009999999999</v>
      </c>
    </row>
    <row r="79" spans="1:2" x14ac:dyDescent="0.2">
      <c r="A79" s="24" t="s">
        <v>24</v>
      </c>
      <c r="B79" s="25">
        <v>11.426180839538601</v>
      </c>
    </row>
    <row r="80" spans="1:2" x14ac:dyDescent="0.2">
      <c r="A80" s="24" t="s">
        <v>150</v>
      </c>
      <c r="B80" s="25">
        <v>18.583826065063501</v>
      </c>
    </row>
    <row r="81" spans="1:2" x14ac:dyDescent="0.2">
      <c r="A81" s="24" t="s">
        <v>151</v>
      </c>
      <c r="B81" s="25">
        <v>11.396111488342299</v>
      </c>
    </row>
    <row r="82" spans="1:2" x14ac:dyDescent="0.2">
      <c r="A82" s="24" t="s">
        <v>152</v>
      </c>
      <c r="B82" s="25">
        <v>6.0218820571899396</v>
      </c>
    </row>
    <row r="83" spans="1:2" x14ac:dyDescent="0.2">
      <c r="A83" s="24" t="s">
        <v>153</v>
      </c>
      <c r="B83" s="25">
        <v>17.032646179199201</v>
      </c>
    </row>
    <row r="84" spans="1:2" x14ac:dyDescent="0.2">
      <c r="A84" s="24" t="s">
        <v>154</v>
      </c>
      <c r="B84" s="23">
        <v>10.365069999999999</v>
      </c>
    </row>
    <row r="85" spans="1:2" x14ac:dyDescent="0.2">
      <c r="A85" s="24" t="s">
        <v>156</v>
      </c>
      <c r="B85" s="23">
        <v>5.931845</v>
      </c>
    </row>
    <row r="86" spans="1:2" x14ac:dyDescent="0.2">
      <c r="A86" s="24" t="s">
        <v>7</v>
      </c>
      <c r="B86" s="26">
        <v>4.93004450889753</v>
      </c>
    </row>
    <row r="87" spans="1:2" x14ac:dyDescent="0.2">
      <c r="A87" s="24" t="s">
        <v>157</v>
      </c>
      <c r="B87" s="25">
        <v>4.4175071716308603</v>
      </c>
    </row>
    <row r="88" spans="1:2" x14ac:dyDescent="0.2">
      <c r="A88" s="24" t="s">
        <v>158</v>
      </c>
      <c r="B88" s="23">
        <v>18.946929999999998</v>
      </c>
    </row>
    <row r="89" spans="1:2" x14ac:dyDescent="0.2">
      <c r="A89" s="24" t="s">
        <v>160</v>
      </c>
      <c r="B89" s="25">
        <v>0.20144872367382</v>
      </c>
    </row>
    <row r="90" spans="1:2" x14ac:dyDescent="0.2">
      <c r="A90" s="24" t="s">
        <v>161</v>
      </c>
      <c r="B90" s="23">
        <v>25.404599999999999</v>
      </c>
    </row>
    <row r="91" spans="1:2" x14ac:dyDescent="0.2">
      <c r="A91" s="24" t="s">
        <v>162</v>
      </c>
      <c r="B91" s="25">
        <v>10.9377183914185</v>
      </c>
    </row>
    <row r="92" spans="1:2" x14ac:dyDescent="0.2">
      <c r="A92" s="24" t="s">
        <v>163</v>
      </c>
      <c r="B92" s="16"/>
    </row>
    <row r="93" spans="1:2" x14ac:dyDescent="0.2">
      <c r="A93" s="24" t="s">
        <v>567</v>
      </c>
      <c r="B93" s="25">
        <v>4.7356734275817898</v>
      </c>
    </row>
    <row r="94" spans="1:2" x14ac:dyDescent="0.2">
      <c r="A94" s="24" t="s">
        <v>2</v>
      </c>
      <c r="B94" s="23">
        <v>22.40456</v>
      </c>
    </row>
    <row r="95" spans="1:2" x14ac:dyDescent="0.2">
      <c r="A95" s="24" t="s">
        <v>168</v>
      </c>
      <c r="B95" s="29">
        <v>1.49805742428412</v>
      </c>
    </row>
    <row r="96" spans="1:2" x14ac:dyDescent="0.2">
      <c r="A96" s="24" t="s">
        <v>568</v>
      </c>
      <c r="B96" s="23">
        <v>9.8752809999999993</v>
      </c>
    </row>
    <row r="97" spans="1:2" x14ac:dyDescent="0.2">
      <c r="A97" s="24" t="s">
        <v>569</v>
      </c>
      <c r="B97" s="25">
        <v>26.2191982269287</v>
      </c>
    </row>
    <row r="98" spans="1:2" x14ac:dyDescent="0.2">
      <c r="A98" s="24" t="s">
        <v>171</v>
      </c>
      <c r="B98" s="23">
        <v>20.369589999999999</v>
      </c>
    </row>
    <row r="99" spans="1:2" x14ac:dyDescent="0.2">
      <c r="A99" s="24" t="s">
        <v>172</v>
      </c>
      <c r="B99" s="25">
        <v>5.8383150100707999</v>
      </c>
    </row>
    <row r="100" spans="1:2" x14ac:dyDescent="0.2">
      <c r="A100" s="24" t="s">
        <v>173</v>
      </c>
      <c r="B100" s="25">
        <v>7.8586192131042498</v>
      </c>
    </row>
    <row r="101" spans="1:2" x14ac:dyDescent="0.2">
      <c r="A101" s="24" t="s">
        <v>174</v>
      </c>
      <c r="B101" s="25">
        <v>7.1848526000976598</v>
      </c>
    </row>
    <row r="102" spans="1:2" x14ac:dyDescent="0.2">
      <c r="A102" s="24" t="s">
        <v>175</v>
      </c>
      <c r="B102" s="25">
        <v>4.6670246124267596</v>
      </c>
    </row>
    <row r="103" spans="1:2" x14ac:dyDescent="0.2">
      <c r="A103" s="24" t="s">
        <v>177</v>
      </c>
      <c r="B103" s="23">
        <v>33.341859999999997</v>
      </c>
    </row>
    <row r="104" spans="1:2" x14ac:dyDescent="0.2">
      <c r="A104" s="24" t="s">
        <v>13</v>
      </c>
      <c r="B104" s="25">
        <v>12.4059181213379</v>
      </c>
    </row>
    <row r="105" spans="1:2" x14ac:dyDescent="0.2">
      <c r="A105" s="24" t="s">
        <v>179</v>
      </c>
      <c r="B105" s="25">
        <v>7.8768782615661603</v>
      </c>
    </row>
    <row r="106" spans="1:2" x14ac:dyDescent="0.2">
      <c r="A106" s="24" t="s">
        <v>180</v>
      </c>
      <c r="B106" s="25">
        <v>5.7674064636230504</v>
      </c>
    </row>
    <row r="107" spans="1:2" x14ac:dyDescent="0.2">
      <c r="A107" s="24" t="s">
        <v>181</v>
      </c>
      <c r="B107" s="25">
        <v>10.171734809875501</v>
      </c>
    </row>
    <row r="108" spans="1:2" x14ac:dyDescent="0.2">
      <c r="A108" s="24" t="s">
        <v>182</v>
      </c>
      <c r="B108" s="25">
        <v>8.2110671997070295</v>
      </c>
    </row>
    <row r="109" spans="1:2" x14ac:dyDescent="0.2">
      <c r="A109" s="24" t="s">
        <v>183</v>
      </c>
      <c r="B109" s="25">
        <v>22.353479385376001</v>
      </c>
    </row>
    <row r="110" spans="1:2" x14ac:dyDescent="0.2">
      <c r="A110" s="24" t="s">
        <v>184</v>
      </c>
      <c r="B110" s="25">
        <v>8.2628927230834996</v>
      </c>
    </row>
    <row r="111" spans="1:2" x14ac:dyDescent="0.2">
      <c r="A111" s="24" t="s">
        <v>185</v>
      </c>
      <c r="B111" s="25">
        <v>4.5511212348937997</v>
      </c>
    </row>
    <row r="112" spans="1:2" x14ac:dyDescent="0.2">
      <c r="A112" s="24" t="s">
        <v>186</v>
      </c>
      <c r="B112" s="25">
        <v>7.2023835182189897</v>
      </c>
    </row>
    <row r="113" spans="1:2" x14ac:dyDescent="0.2">
      <c r="A113" s="24" t="s">
        <v>188</v>
      </c>
      <c r="B113" s="25">
        <v>6.88295221328735</v>
      </c>
    </row>
    <row r="114" spans="1:2" x14ac:dyDescent="0.2">
      <c r="A114" s="24" t="s">
        <v>189</v>
      </c>
      <c r="B114" s="23">
        <v>8.0815400000000004</v>
      </c>
    </row>
    <row r="115" spans="1:2" x14ac:dyDescent="0.2">
      <c r="A115" s="24" t="s">
        <v>191</v>
      </c>
      <c r="B115" s="23">
        <v>4.2885739999999997</v>
      </c>
    </row>
    <row r="116" spans="1:2" x14ac:dyDescent="0.2">
      <c r="A116" s="24" t="s">
        <v>192</v>
      </c>
      <c r="B116" s="25">
        <v>4.7622699737548801</v>
      </c>
    </row>
    <row r="117" spans="1:2" x14ac:dyDescent="0.2">
      <c r="A117" s="24" t="s">
        <v>193</v>
      </c>
      <c r="B117" s="23">
        <v>15.538489999999999</v>
      </c>
    </row>
    <row r="118" spans="1:2" x14ac:dyDescent="0.2">
      <c r="A118" s="24" t="s">
        <v>194</v>
      </c>
      <c r="B118" s="25">
        <v>11.1510725021362</v>
      </c>
    </row>
    <row r="119" spans="1:2" x14ac:dyDescent="0.2">
      <c r="A119" s="24" t="s">
        <v>195</v>
      </c>
      <c r="B119" s="25">
        <v>13.0896158218384</v>
      </c>
    </row>
    <row r="120" spans="1:2" x14ac:dyDescent="0.2">
      <c r="A120" s="24" t="s">
        <v>198</v>
      </c>
      <c r="B120" s="25">
        <v>2.10941362380981</v>
      </c>
    </row>
    <row r="121" spans="1:2" x14ac:dyDescent="0.2">
      <c r="A121" s="24" t="s">
        <v>199</v>
      </c>
      <c r="B121" s="25">
        <v>10.5503749847412</v>
      </c>
    </row>
    <row r="122" spans="1:2" x14ac:dyDescent="0.2">
      <c r="A122" s="24" t="s">
        <v>200</v>
      </c>
      <c r="B122" s="25">
        <v>10.114996910095201</v>
      </c>
    </row>
    <row r="123" spans="1:2" x14ac:dyDescent="0.2">
      <c r="A123" s="24" t="s">
        <v>201</v>
      </c>
      <c r="B123" s="25">
        <v>8.0219697952270508</v>
      </c>
    </row>
    <row r="124" spans="1:2" x14ac:dyDescent="0.2">
      <c r="A124" s="24" t="s">
        <v>202</v>
      </c>
      <c r="B124" s="25">
        <v>4.0795254707336399</v>
      </c>
    </row>
    <row r="125" spans="1:2" x14ac:dyDescent="0.2">
      <c r="A125" s="24" t="s">
        <v>203</v>
      </c>
      <c r="B125" s="25">
        <v>11.655209541320801</v>
      </c>
    </row>
    <row r="126" spans="1:2" x14ac:dyDescent="0.2">
      <c r="A126" s="24" t="s">
        <v>8</v>
      </c>
      <c r="B126" s="23">
        <v>8.1640049999999995</v>
      </c>
    </row>
    <row r="127" spans="1:2" x14ac:dyDescent="0.2">
      <c r="A127" s="24" t="s">
        <v>206</v>
      </c>
      <c r="B127" s="23">
        <v>12.17976</v>
      </c>
    </row>
    <row r="128" spans="1:2" x14ac:dyDescent="0.2">
      <c r="A128" s="24" t="s">
        <v>208</v>
      </c>
      <c r="B128" s="25">
        <v>12.1222686767578</v>
      </c>
    </row>
    <row r="129" spans="1:2" x14ac:dyDescent="0.2">
      <c r="A129" s="24" t="s">
        <v>209</v>
      </c>
      <c r="B129" s="25">
        <v>9.2579755783081001</v>
      </c>
    </row>
    <row r="130" spans="1:2" x14ac:dyDescent="0.2">
      <c r="A130" s="24" t="s">
        <v>210</v>
      </c>
      <c r="B130" s="25">
        <v>7.6310496330261204</v>
      </c>
    </row>
    <row r="131" spans="1:2" x14ac:dyDescent="0.2">
      <c r="A131" s="24" t="s">
        <v>211</v>
      </c>
      <c r="B131" s="25">
        <v>4.2170763015747097</v>
      </c>
    </row>
    <row r="132" spans="1:2" x14ac:dyDescent="0.2">
      <c r="A132" s="24" t="s">
        <v>14</v>
      </c>
      <c r="B132" s="23">
        <v>10.823</v>
      </c>
    </row>
    <row r="133" spans="1:2" x14ac:dyDescent="0.2">
      <c r="A133" s="24" t="s">
        <v>215</v>
      </c>
      <c r="B133" s="25">
        <v>3.7167394161224401</v>
      </c>
    </row>
    <row r="134" spans="1:2" x14ac:dyDescent="0.2">
      <c r="A134" s="24" t="s">
        <v>216</v>
      </c>
      <c r="B134" s="25">
        <v>12.869814872741699</v>
      </c>
    </row>
    <row r="135" spans="1:2" x14ac:dyDescent="0.2">
      <c r="A135" s="24" t="s">
        <v>217</v>
      </c>
      <c r="B135" s="25">
        <v>5.5542764663696298</v>
      </c>
    </row>
    <row r="136" spans="1:2" x14ac:dyDescent="0.2">
      <c r="A136" s="24" t="s">
        <v>218</v>
      </c>
      <c r="B136" s="26">
        <v>6.1052818998346003</v>
      </c>
    </row>
    <row r="137" spans="1:2" x14ac:dyDescent="0.2">
      <c r="A137" s="24" t="s">
        <v>219</v>
      </c>
      <c r="B137" s="25">
        <v>11.956940650939901</v>
      </c>
    </row>
    <row r="138" spans="1:2" x14ac:dyDescent="0.2">
      <c r="A138" s="24" t="s">
        <v>220</v>
      </c>
      <c r="B138" s="23">
        <v>4.4095319999999996</v>
      </c>
    </row>
    <row r="139" spans="1:2" x14ac:dyDescent="0.2">
      <c r="A139" s="24" t="s">
        <v>221</v>
      </c>
      <c r="B139" s="25">
        <v>1.65890777111053</v>
      </c>
    </row>
    <row r="140" spans="1:2" x14ac:dyDescent="0.2">
      <c r="A140" s="24" t="s">
        <v>222</v>
      </c>
      <c r="B140" s="25">
        <v>1.92248511314392</v>
      </c>
    </row>
    <row r="141" spans="1:2" x14ac:dyDescent="0.2">
      <c r="A141" s="24" t="s">
        <v>224</v>
      </c>
      <c r="B141" s="23">
        <v>13.63706</v>
      </c>
    </row>
    <row r="142" spans="1:2" x14ac:dyDescent="0.2">
      <c r="A142" s="24" t="s">
        <v>19</v>
      </c>
      <c r="B142" s="25">
        <v>8.1883754730224592</v>
      </c>
    </row>
    <row r="143" spans="1:2" x14ac:dyDescent="0.2">
      <c r="A143" s="24" t="s">
        <v>226</v>
      </c>
      <c r="B143" s="25">
        <v>2.5157208442688002</v>
      </c>
    </row>
    <row r="144" spans="1:2" x14ac:dyDescent="0.2">
      <c r="A144" s="24" t="s">
        <v>228</v>
      </c>
      <c r="B144" s="23">
        <v>10.05932</v>
      </c>
    </row>
    <row r="145" spans="1:2" x14ac:dyDescent="0.2">
      <c r="A145" s="24" t="s">
        <v>229</v>
      </c>
      <c r="B145" s="23">
        <v>27.87416</v>
      </c>
    </row>
    <row r="146" spans="1:2" x14ac:dyDescent="0.2">
      <c r="A146" s="24" t="s">
        <v>230</v>
      </c>
      <c r="B146" s="25">
        <v>13.117948532104499</v>
      </c>
    </row>
    <row r="147" spans="1:2" x14ac:dyDescent="0.2">
      <c r="A147" s="24" t="s">
        <v>570</v>
      </c>
      <c r="B147" s="16"/>
    </row>
    <row r="148" spans="1:2" x14ac:dyDescent="0.2">
      <c r="A148" s="24" t="s">
        <v>571</v>
      </c>
      <c r="B148" s="25">
        <v>8.2109479904174805</v>
      </c>
    </row>
    <row r="149" spans="1:2" x14ac:dyDescent="0.2">
      <c r="A149" s="24" t="s">
        <v>572</v>
      </c>
      <c r="B149" s="25">
        <v>9.5930271148681605</v>
      </c>
    </row>
    <row r="150" spans="1:2" x14ac:dyDescent="0.2">
      <c r="A150" s="24" t="s">
        <v>238</v>
      </c>
      <c r="B150" s="25">
        <v>5.5423235893249503</v>
      </c>
    </row>
    <row r="151" spans="1:2" x14ac:dyDescent="0.2">
      <c r="A151" s="24" t="s">
        <v>239</v>
      </c>
      <c r="B151" s="25">
        <v>6.0876708030700701</v>
      </c>
    </row>
    <row r="152" spans="1:2" x14ac:dyDescent="0.2">
      <c r="A152" s="24" t="s">
        <v>240</v>
      </c>
      <c r="B152" s="25">
        <v>10.4931497573853</v>
      </c>
    </row>
    <row r="153" spans="1:2" x14ac:dyDescent="0.2">
      <c r="A153" s="24" t="s">
        <v>241</v>
      </c>
      <c r="B153" s="25">
        <v>6.4015378952026403</v>
      </c>
    </row>
    <row r="154" spans="1:2" x14ac:dyDescent="0.2">
      <c r="A154" s="24" t="s">
        <v>242</v>
      </c>
      <c r="B154" s="25">
        <v>6.8114385604858398</v>
      </c>
    </row>
    <row r="155" spans="1:2" x14ac:dyDescent="0.2">
      <c r="A155" s="24" t="s">
        <v>243</v>
      </c>
      <c r="B155" s="23">
        <v>13.716340000000001</v>
      </c>
    </row>
    <row r="156" spans="1:2" x14ac:dyDescent="0.2">
      <c r="A156" s="24" t="s">
        <v>244</v>
      </c>
      <c r="B156" s="25">
        <v>14.469648361206101</v>
      </c>
    </row>
    <row r="157" spans="1:2" x14ac:dyDescent="0.2">
      <c r="A157" s="24" t="s">
        <v>246</v>
      </c>
      <c r="B157" s="25">
        <v>9.5079278945922798</v>
      </c>
    </row>
    <row r="158" spans="1:2" x14ac:dyDescent="0.2">
      <c r="A158" s="24" t="s">
        <v>247</v>
      </c>
      <c r="B158" s="25">
        <v>11.980497360229499</v>
      </c>
    </row>
    <row r="159" spans="1:2" x14ac:dyDescent="0.2">
      <c r="A159" s="24" t="s">
        <v>248</v>
      </c>
      <c r="B159" s="23">
        <v>9.1275110000000002</v>
      </c>
    </row>
    <row r="160" spans="1:2" x14ac:dyDescent="0.2">
      <c r="A160" s="24" t="s">
        <v>6</v>
      </c>
      <c r="B160" s="23">
        <v>10.64574</v>
      </c>
    </row>
    <row r="161" spans="1:2" x14ac:dyDescent="0.2">
      <c r="A161" s="24" t="s">
        <v>12</v>
      </c>
      <c r="B161" s="23">
        <v>19.422609999999999</v>
      </c>
    </row>
    <row r="162" spans="1:2" x14ac:dyDescent="0.2">
      <c r="A162" s="24" t="s">
        <v>249</v>
      </c>
      <c r="B162" s="25">
        <v>4.4847526550293004</v>
      </c>
    </row>
    <row r="163" spans="1:2" x14ac:dyDescent="0.2">
      <c r="A163" s="24" t="s">
        <v>250</v>
      </c>
      <c r="B163" s="25">
        <v>29.864164352416999</v>
      </c>
    </row>
    <row r="164" spans="1:2" x14ac:dyDescent="0.2">
      <c r="A164" s="24" t="s">
        <v>252</v>
      </c>
      <c r="B164" s="25">
        <v>15.714570999145501</v>
      </c>
    </row>
    <row r="165" spans="1:2" x14ac:dyDescent="0.2">
      <c r="A165" s="24" t="s">
        <v>15</v>
      </c>
      <c r="B165" s="23">
        <v>5.8884790000000002</v>
      </c>
    </row>
    <row r="166" spans="1:2" x14ac:dyDescent="0.2">
      <c r="A166" s="24" t="s">
        <v>254</v>
      </c>
      <c r="B166" s="25">
        <v>28.104045867919901</v>
      </c>
    </row>
    <row r="167" spans="1:2" x14ac:dyDescent="0.2">
      <c r="A167" s="24" t="s">
        <v>255</v>
      </c>
      <c r="B167" s="25">
        <v>9.7095556259155291</v>
      </c>
    </row>
    <row r="168" spans="1:2" x14ac:dyDescent="0.2">
      <c r="A168" s="24" t="s">
        <v>256</v>
      </c>
      <c r="B168" s="25">
        <v>20.747430801391602</v>
      </c>
    </row>
    <row r="169" spans="1:2" x14ac:dyDescent="0.2">
      <c r="A169" s="24" t="s">
        <v>258</v>
      </c>
      <c r="B169" s="25">
        <v>12.8722219467163</v>
      </c>
    </row>
    <row r="170" spans="1:2" x14ac:dyDescent="0.2">
      <c r="A170" s="24" t="s">
        <v>20</v>
      </c>
      <c r="B170" s="23">
        <v>11.115830000000001</v>
      </c>
    </row>
    <row r="171" spans="1:2" x14ac:dyDescent="0.2">
      <c r="A171" s="24" t="s">
        <v>259</v>
      </c>
      <c r="B171" s="23">
        <v>13.23981</v>
      </c>
    </row>
    <row r="172" spans="1:2" x14ac:dyDescent="0.2">
      <c r="A172" s="24" t="s">
        <v>260</v>
      </c>
      <c r="B172" s="25">
        <v>0.52352756261825995</v>
      </c>
    </row>
    <row r="173" spans="1:2" x14ac:dyDescent="0.2">
      <c r="A173" s="24" t="s">
        <v>262</v>
      </c>
      <c r="B173" s="25">
        <v>2.6489808559417698</v>
      </c>
    </row>
    <row r="174" spans="1:2" x14ac:dyDescent="0.2">
      <c r="A174" s="24" t="s">
        <v>263</v>
      </c>
      <c r="B174" s="25">
        <v>12.411181449890099</v>
      </c>
    </row>
    <row r="175" spans="1:2" x14ac:dyDescent="0.2">
      <c r="A175" s="24" t="s">
        <v>264</v>
      </c>
      <c r="B175" s="25">
        <v>9.8474597930908203</v>
      </c>
    </row>
    <row r="176" spans="1:2" x14ac:dyDescent="0.2">
      <c r="A176" s="24" t="s">
        <v>265</v>
      </c>
      <c r="B176" s="25">
        <v>9.6331148147583008</v>
      </c>
    </row>
    <row r="177" spans="1:2" x14ac:dyDescent="0.2">
      <c r="A177" s="24" t="s">
        <v>266</v>
      </c>
      <c r="B177" s="25">
        <v>6.3698878288268999</v>
      </c>
    </row>
    <row r="178" spans="1:2" x14ac:dyDescent="0.2">
      <c r="A178" s="24" t="s">
        <v>268</v>
      </c>
      <c r="B178" s="25">
        <v>4.5278515815734899</v>
      </c>
    </row>
    <row r="179" spans="1:2" x14ac:dyDescent="0.2">
      <c r="A179" s="24" t="s">
        <v>270</v>
      </c>
      <c r="B179" s="25">
        <v>14.547166824340801</v>
      </c>
    </row>
    <row r="180" spans="1:2" x14ac:dyDescent="0.2">
      <c r="A180" s="24" t="s">
        <v>271</v>
      </c>
      <c r="B180" s="25">
        <v>3.1468141078949001</v>
      </c>
    </row>
    <row r="181" spans="1:2" x14ac:dyDescent="0.2">
      <c r="A181" s="24" t="s">
        <v>272</v>
      </c>
      <c r="B181" s="25">
        <v>3.5633246898651101</v>
      </c>
    </row>
    <row r="182" spans="1:2" x14ac:dyDescent="0.2">
      <c r="A182" s="24" t="s">
        <v>273</v>
      </c>
      <c r="B182" s="25">
        <v>12.216769218444799</v>
      </c>
    </row>
    <row r="183" spans="1:2" x14ac:dyDescent="0.2">
      <c r="A183" s="24" t="s">
        <v>275</v>
      </c>
      <c r="B183" s="25">
        <v>7.9348115921020499</v>
      </c>
    </row>
    <row r="184" spans="1:2" x14ac:dyDescent="0.2">
      <c r="A184" s="24" t="s">
        <v>276</v>
      </c>
      <c r="B184" s="25">
        <v>12.289121627807599</v>
      </c>
    </row>
    <row r="185" spans="1:2" x14ac:dyDescent="0.2">
      <c r="A185" s="24" t="s">
        <v>277</v>
      </c>
      <c r="B185" s="23">
        <v>18.95457</v>
      </c>
    </row>
    <row r="186" spans="1:2" x14ac:dyDescent="0.2">
      <c r="A186" s="24" t="s">
        <v>278</v>
      </c>
      <c r="B186" s="25">
        <v>1.39295065402985</v>
      </c>
    </row>
    <row r="187" spans="1:2" x14ac:dyDescent="0.2">
      <c r="A187" s="24" t="s">
        <v>18</v>
      </c>
      <c r="B187" s="23">
        <v>6.014659</v>
      </c>
    </row>
    <row r="188" spans="1:2" x14ac:dyDescent="0.2">
      <c r="A188" s="24" t="s">
        <v>25</v>
      </c>
      <c r="B188" s="23">
        <v>9.9270329999999998</v>
      </c>
    </row>
    <row r="189" spans="1:2" x14ac:dyDescent="0.2">
      <c r="A189" s="24" t="s">
        <v>279</v>
      </c>
      <c r="B189" s="25">
        <v>14.537269999999999</v>
      </c>
    </row>
    <row r="190" spans="1:2" x14ac:dyDescent="0.2">
      <c r="A190" s="24" t="s">
        <v>280</v>
      </c>
      <c r="B190" s="16"/>
    </row>
    <row r="191" spans="1:2" x14ac:dyDescent="0.2">
      <c r="A191" s="24" t="s">
        <v>281</v>
      </c>
      <c r="B191" s="23">
        <v>5.2137200000000004</v>
      </c>
    </row>
    <row r="192" spans="1:2" x14ac:dyDescent="0.2">
      <c r="A192" s="24" t="s">
        <v>283</v>
      </c>
      <c r="B192" s="25">
        <v>4.9834218025207502</v>
      </c>
    </row>
    <row r="193" spans="1:2" x14ac:dyDescent="0.2">
      <c r="A193" s="24" t="s">
        <v>284</v>
      </c>
      <c r="B193" s="23">
        <v>4.1196200000000003</v>
      </c>
    </row>
    <row r="194" spans="1:2" x14ac:dyDescent="0.2">
      <c r="A194" s="24" t="s">
        <v>286</v>
      </c>
      <c r="B194" s="16"/>
    </row>
    <row r="195" spans="1:2" x14ac:dyDescent="0.2">
      <c r="A195" s="24" t="s">
        <v>288</v>
      </c>
      <c r="B195" s="25">
        <v>11.653322219848601</v>
      </c>
    </row>
    <row r="196" spans="1:2" x14ac:dyDescent="0.2">
      <c r="A196" s="24" t="s">
        <v>573</v>
      </c>
      <c r="B196" s="25">
        <v>6.2657890319824201</v>
      </c>
    </row>
    <row r="197" spans="1:2" x14ac:dyDescent="0.2">
      <c r="A197" s="24" t="s">
        <v>293</v>
      </c>
      <c r="B197" s="16"/>
    </row>
    <row r="198" spans="1:2" x14ac:dyDescent="0.2">
      <c r="A198" s="24" t="s">
        <v>294</v>
      </c>
      <c r="B198" s="25">
        <v>12.019036293029799</v>
      </c>
    </row>
    <row r="199" spans="1:2" x14ac:dyDescent="0.2">
      <c r="A199" s="24" t="s">
        <v>295</v>
      </c>
      <c r="B199" s="25">
        <v>13.905266761779799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Happiness Anti-Depressants</vt:lpstr>
      <vt:lpstr>World Factbook</vt:lpstr>
      <vt:lpstr>Gini (download)</vt:lpstr>
      <vt:lpstr>Unemployment</vt:lpstr>
      <vt:lpstr>Healthcare Infant Mortality</vt:lpstr>
      <vt:lpstr>Anti Depressant Suicide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2018-02-17T01:46:51Z</dcterms:created>
  <dcterms:modified xsi:type="dcterms:W3CDTF">2018-02-17T08:28:44Z</dcterms:modified>
</cp:coreProperties>
</file>