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mark/Documents/"/>
    </mc:Choice>
  </mc:AlternateContent>
  <bookViews>
    <workbookView xWindow="6540" yWindow="1240" windowWidth="22160" windowHeight="16540" activeTab="2" xr2:uid="{05585DEE-E31A-F647-82F2-51A3607B14A8}"/>
  </bookViews>
  <sheets>
    <sheet name="Happiness + Education Level" sheetId="1" r:id="rId1"/>
    <sheet name="Happiness + Patriotism" sheetId="2" r:id="rId2"/>
    <sheet name="Happiness + Drug U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2" i="3"/>
  <c r="C22" i="1" l="1"/>
  <c r="C23" i="1"/>
  <c r="C24" i="1"/>
  <c r="C25" i="1"/>
  <c r="C26" i="1"/>
  <c r="C27" i="1"/>
  <c r="D10" i="2"/>
  <c r="D11" i="2"/>
  <c r="D12" i="2"/>
  <c r="D13" i="2"/>
  <c r="D14" i="2"/>
  <c r="D15" i="2"/>
  <c r="D16" i="2"/>
  <c r="D3" i="2"/>
  <c r="D4" i="2"/>
  <c r="D5" i="2"/>
  <c r="D6" i="2"/>
  <c r="D7" i="2"/>
  <c r="D8" i="2"/>
  <c r="D9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1"/>
  <c r="C19" i="1"/>
  <c r="C20" i="1"/>
  <c r="C21" i="1"/>
  <c r="C9" i="1"/>
  <c r="C10" i="1"/>
  <c r="C11" i="1"/>
  <c r="C12" i="1"/>
  <c r="C13" i="1"/>
  <c r="C14" i="1"/>
  <c r="C15" i="1"/>
  <c r="C16" i="1"/>
  <c r="C17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<sst xmlns="http://schemas.openxmlformats.org/spreadsheetml/2006/main" count="829" uniqueCount="243">
  <si>
    <t>Country</t>
  </si>
  <si>
    <t>Happiness score</t>
  </si>
  <si>
    <t>Norway</t>
  </si>
  <si>
    <t>Denmark</t>
  </si>
  <si>
    <t>Iceland</t>
  </si>
  <si>
    <t>Switzerland</t>
  </si>
  <si>
    <t>Finland</t>
  </si>
  <si>
    <t>Netherlands</t>
  </si>
  <si>
    <t>Canada</t>
  </si>
  <si>
    <t>New Zealand</t>
  </si>
  <si>
    <t>Sweden</t>
  </si>
  <si>
    <t>Australia</t>
  </si>
  <si>
    <t>Israel</t>
  </si>
  <si>
    <t>Costa Rica</t>
  </si>
  <si>
    <t>Austria</t>
  </si>
  <si>
    <t>Ireland</t>
  </si>
  <si>
    <t>Germany</t>
  </si>
  <si>
    <t>Belgium</t>
  </si>
  <si>
    <t>Luxembourg</t>
  </si>
  <si>
    <t>Chile</t>
  </si>
  <si>
    <t>United Arab Emirates</t>
  </si>
  <si>
    <t>Brazil</t>
  </si>
  <si>
    <t>Czech Republic</t>
  </si>
  <si>
    <t>Argentina</t>
  </si>
  <si>
    <t>Mexico</t>
  </si>
  <si>
    <t>Singapore</t>
  </si>
  <si>
    <t>Malta</t>
  </si>
  <si>
    <t>Uruguay</t>
  </si>
  <si>
    <t>Guatemala</t>
  </si>
  <si>
    <t>Panama</t>
  </si>
  <si>
    <t>France</t>
  </si>
  <si>
    <t>Thailand</t>
  </si>
  <si>
    <t>Taiwan Province of China</t>
  </si>
  <si>
    <t>Spain</t>
  </si>
  <si>
    <t>Qatar</t>
  </si>
  <si>
    <t>Colombia</t>
  </si>
  <si>
    <t>Saudi Arabia</t>
  </si>
  <si>
    <t>Trinidad and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</si>
  <si>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</si>
  <si>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</si>
  <si>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</si>
  <si>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</si>
  <si>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</si>
  <si>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</si>
  <si>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</si>
  <si>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</si>
  <si>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</si>
  <si>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</si>
  <si>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Belize</t>
  </si>
  <si>
    <t>Japan</t>
  </si>
  <si>
    <t>Lithuania</t>
  </si>
  <si>
    <t>Algeria</t>
  </si>
  <si>
    <t>Latvia</t>
  </si>
  <si>
    <t>Romania</t>
  </si>
  <si>
    <t>Turkmenistan</t>
  </si>
  <si>
    <t>Kazakhstan</t>
  </si>
  <si>
    <t>Slovenia</t>
  </si>
  <si>
    <t>Peru</t>
  </si>
  <si>
    <t>Mauritius</t>
  </si>
  <si>
    <t>Cyprus</t>
  </si>
  <si>
    <t>Estonia</t>
  </si>
  <si>
    <t>Belarus</t>
  </si>
  <si>
    <t>Libya</t>
  </si>
  <si>
    <t>Turkey</t>
  </si>
  <si>
    <t>Paraguay</t>
  </si>
  <si>
    <t>Philippines</t>
  </si>
  <si>
    <t>Serbia</t>
  </si>
  <si>
    <t>Jordan</t>
  </si>
  <si>
    <t>Hungary</t>
  </si>
  <si>
    <t>Jamaica</t>
  </si>
  <si>
    <t>Croatia</t>
  </si>
  <si>
    <t>China</t>
  </si>
  <si>
    <t>Pakistan</t>
  </si>
  <si>
    <t>Indonesia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</si>
  <si>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</si>
  <si>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</si>
  <si>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</si>
  <si>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</si>
  <si>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</si>
  <si>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</si>
  <si>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</si>
  <si>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</si>
  <si>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</si>
  <si>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Somalia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</si>
  <si>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</si>
  <si>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</si>
  <si>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</si>
  <si>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</si>
  <si>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</si>
  <si>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</si>
  <si>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</si>
  <si>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</si>
  <si>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</si>
  <si>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Egypt</t>
  </si>
  <si>
    <t>Bulgaria</t>
  </si>
  <si>
    <t>Sierra Leone</t>
  </si>
  <si>
    <t>Cameroon</t>
  </si>
  <si>
    <t>Albania</t>
  </si>
  <si>
    <t>Bangladesh</t>
  </si>
  <si>
    <t>Namibia</t>
  </si>
  <si>
    <t>Kenya</t>
  </si>
  <si>
    <t>Mozambique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</si>
  <si>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</si>
  <si>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</si>
  <si>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</si>
  <si>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</si>
  <si>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</si>
  <si>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</si>
  <si>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</si>
  <si>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</si>
  <si>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</si>
  <si>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</si>
  <si>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Georgia</t>
  </si>
  <si>
    <t>Mali</t>
  </si>
  <si>
    <t>Cambodia</t>
  </si>
  <si>
    <t>Sudan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</si>
  <si>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</si>
  <si>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</si>
  <si>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</si>
  <si>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</si>
  <si>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</si>
  <si>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</si>
  <si>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</si>
  <si>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</si>
  <si>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Lesotho</t>
  </si>
  <si>
    <t>Angola</t>
  </si>
  <si>
    <t>Afghanistan</t>
  </si>
  <si>
    <t>Botswana</t>
  </si>
  <si>
    <t>Benin</t>
  </si>
  <si>
    <t>Madagascar</t>
  </si>
  <si>
    <t>Haiti</t>
  </si>
  <si>
    <t>Yemen</t>
  </si>
  <si>
    <t>South Sudan</t>
  </si>
  <si>
    <t>Liberia</t>
  </si>
  <si>
    <t>Guinea</t>
  </si>
  <si>
    <t>Togo</t>
  </si>
  <si>
    <t>Rwanda</t>
  </si>
  <si>
    <t>Burundi</t>
  </si>
  <si>
    <t>Central African Republic</t>
  </si>
  <si>
    <t>Tertiary education level (%)</t>
  </si>
  <si>
    <t>(</t>
  </si>
  <si>
    <t>Tertiary education level (%) (https://en.wikipedia.org/wiki/List_of_countries_by_tertiary_education_attainment)</t>
  </si>
  <si>
    <t>https://en.wikipedia.org/wiki/List_of_countries_by_tertiary_education_attainment</t>
  </si>
  <si>
    <t>"(My country) is the best country in the world" (%)</t>
  </si>
  <si>
    <t>Great Britain</t>
  </si>
  <si>
    <t>Hong Kong</t>
  </si>
  <si>
    <t>US</t>
  </si>
  <si>
    <t>"A country is stronger when its people have a shared and common culture: STRONGLY AGREE"</t>
  </si>
  <si>
    <t>"A country is stronger when its people have a shared and common culture: STRONGLY AGREE" (%)</t>
  </si>
  <si>
    <t xml:space="preserve">Article: http://www.businessinsider.com/yougov-19-most-patriotic-countries-in-the-world-2016-11 </t>
  </si>
  <si>
    <t>Data: https://d25d2506sfb94s.cloudfront.net/cumulus_uploads/document/71wl1vs4ii/International%20toplines_W.pdf</t>
  </si>
  <si>
    <t>Comoros</t>
  </si>
  <si>
    <t>Djibouti</t>
  </si>
  <si>
    <t>Eritrea</t>
  </si>
  <si>
    <t>Seychelles</t>
  </si>
  <si>
    <t>United Republic of Tanzania</t>
  </si>
  <si>
    <t>Western Sahara</t>
  </si>
  <si>
    <t>Réunion</t>
  </si>
  <si>
    <t>Swaziland</t>
  </si>
  <si>
    <t>Cabo Verde</t>
  </si>
  <si>
    <t>Congo</t>
  </si>
  <si>
    <t>Côte d'Ivoire</t>
  </si>
  <si>
    <t>Democratic Republic of the Congo</t>
  </si>
  <si>
    <t>Equatorial Guinea</t>
  </si>
  <si>
    <t>Gambia</t>
  </si>
  <si>
    <t>Guinea-Bissau</t>
  </si>
  <si>
    <t>Saint Helena</t>
  </si>
  <si>
    <t>Sao Tome and Principe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</si>
  <si>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</si>
  <si>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</si>
  <si>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</si>
  <si>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</si>
  <si>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</si>
  <si>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</si>
  <si>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</si>
  <si>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</si>
  <si>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</si>
  <si>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Curaçao</t>
  </si>
  <si>
    <t>Dominica</t>
  </si>
  <si>
    <t>Grenada</t>
  </si>
  <si>
    <t>Guadeloupe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</si>
  <si>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</si>
  <si>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</si>
  <si>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</si>
  <si>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</si>
  <si>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</si>
  <si>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</si>
  <si>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Turks and Caicos Islands</t>
  </si>
  <si>
    <t>United States Virgin Islands</t>
  </si>
  <si>
    <t>Saint Pierre and Miquelon</t>
  </si>
  <si>
    <t>United States of America</t>
  </si>
  <si>
    <t>Bolivia (Plurinational State of)</t>
  </si>
  <si>
    <t>Falkland Islands (Malvinas)</t>
  </si>
  <si>
    <t>French Guiana</t>
  </si>
  <si>
    <t>Guyana</t>
  </si>
  <si>
    <t>Suriname</t>
  </si>
  <si>
    <t>Venezuela (Bolivarian Republic of)</t>
  </si>
  <si>
    <t>Brunei Darussalam</t>
  </si>
  <si>
    <t>China, Hong Kong SAR</t>
  </si>
  <si>
    <t>China, Macao SAR</t>
  </si>
  <si>
    <t>Democratic People's Republic of Korea</t>
  </si>
  <si>
    <t>Guam</t>
  </si>
  <si>
    <t>Lao People's Democratic Republic</t>
  </si>
  <si>
    <t>Republic of Korea</t>
  </si>
  <si>
    <t>Timor-Leste</t>
  </si>
  <si>
    <t>Viet Nam</t>
  </si>
  <si>
    <t>Iran (Islamic Republic of)</t>
  </si>
  <si>
    <t>Oman</t>
  </si>
  <si>
    <t>State of Palestine</t>
  </si>
  <si>
    <t>Syrian Arab Republic</t>
  </si>
  <si>
    <t>Maldives</t>
  </si>
  <si>
    <t>Republic of Moldova</t>
  </si>
  <si>
    <t>Russian Federation</t>
  </si>
  <si>
    <t>The former Yugoslav Republic of Macedonia</t>
  </si>
  <si>
    <t>Andorra</t>
  </si>
  <si>
    <t>Channel Islands</t>
  </si>
  <si>
    <t>Faeroe Islands</t>
  </si>
  <si>
    <t>Gibraltar</t>
  </si>
  <si>
    <t>Greenland</t>
  </si>
  <si>
    <t>Isle of Man</t>
  </si>
  <si>
    <t>Liechtenstein</t>
  </si>
  <si>
    <t>Monaco</t>
  </si>
  <si>
    <t>San Marino</t>
  </si>
  <si>
    <t>United Kingdom (England and Wales)</t>
  </si>
  <si>
    <t>United Kingdom (Northern Ireland)</t>
  </si>
  <si>
    <t>United Kingdom (Scotland)</t>
  </si>
  <si>
    <t>American Samoa</t>
  </si>
  <si>
    <t>Christmas Island</t>
  </si>
  <si>
    <t>Cocos (Keeling) Island</t>
  </si>
  <si>
    <t>Cook Islands</t>
  </si>
  <si>
    <t>Fiji</t>
  </si>
  <si>
    <t>French Polynesia</t>
  </si>
  <si>
    <t>Kiribati</t>
  </si>
  <si>
    <t>Marshall Islands</t>
  </si>
  <si>
    <t>Micronesia (Federated States of)</t>
  </si>
  <si>
    <t>Nauru</t>
  </si>
  <si>
    <t>New Caledonia</t>
  </si>
  <si>
    <t xml:space="preserve">Annual Prevalence of Cannabis Use as a percentage of the population aged 15-64 (unless otherwise indicated) - Best	</t>
  </si>
  <si>
    <t>Data from Spreadsheet (1.1_Prevalence_of_drug_use…)</t>
  </si>
  <si>
    <t>Cannabis - Best</t>
  </si>
  <si>
    <t>Cocaine - Best</t>
  </si>
  <si>
    <t xml:space="preserve">Annual Prevalence of Cocaine Use as a percentage of the population aged 15-64 (unless otherwise indicated) - Best	</t>
  </si>
  <si>
    <t>http://www.unodc.org/wdr2016/en/maps-and-graphs.html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</si>
</sst>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164" fontId="3" fillId="0" borderId="0" xfId="1" applyNumberFormat="1" applyFont="1"/>
    <xf numFmtId="0" fontId="2" fillId="0" borderId="0" xfId="1"/>
    <xf numFmtId="164" fontId="2" fillId="0" borderId="0" xfId="1" applyNumberFormat="1"/>
    <xf numFmtId="0" fontId="4" fillId="0" borderId="0" xfId="2"/>
    <xf numFmtId="0" fontId="5" fillId="0" borderId="0" xfId="3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3" applyAlignment="1">
      <alignment wrapText="1"/>
    </xf>
  </cellXfs>
  <cellStyles count="4">
    <cellStyle name="Hyperlink" xfId="3" builtinId="8"/>
    <cellStyle name="Normal" xfId="0" builtinId="0"/>
    <cellStyle name="Normal 2" xfId="1" xr:uid="{DEDAD6F3-723B-8546-B879-147C4B4C9D95}"/>
    <cellStyle name="Normal 3" xfId="2" xr:uid="{8561D531-EB24-2945-8D95-72609FC05652}"/>
  </cellStyles>
  <dxfs count="119"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font>
        <b val="0"/>
        <i/>
      </font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font>
        <b val="0"/>
        <i/>
      </font>
    </dxf>
    <dxf>
      <numFmt numFmtId="164" formatCode="0.000"/>
    </dxf>
    <dxf>
      <numFmt numFmtId="164" formatCode="0.000"/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ountries_by_tertiary_education_attain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25d2506sfb94s.cloudfront.net/cumulus_uploads/document/71wl1vs4ii/International%20toplines_W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odc.org/wdr2016/en/maps-and-graph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E936-8BC2-B941-8E19-EFA48124D93C}">
  <dimension ref="A1:P32"/>
  <sheetViews>
    <sheetView workbookViewId="0">
      <selection activeCell="D21" sqref="D21"/>
    </sheetView>
  </sheetViews>
  <sheetFormatPr baseColWidth="10" defaultRowHeight="16" x14ac:dyDescent="0.2"/>
  <cols>
    <col min="1" max="1" width="16" customWidth="1"/>
    <col min="2" max="2" width="16.33203125" customWidth="1"/>
    <col min="3" max="3" width="23.6640625" customWidth="1"/>
    <col min="10" max="10" width="27" customWidth="1"/>
  </cols>
  <sheetData>
    <row r="1" spans="1:16" x14ac:dyDescent="0.2">
      <c r="A1" s="7" t="s">
        <v>0</v>
      </c>
      <c r="B1" s="7" t="s">
        <v>1</v>
      </c>
      <c r="C1" s="8" t="s">
        <v>139</v>
      </c>
      <c r="H1" s="7" t="s">
        <v>0</v>
      </c>
      <c r="I1" s="8" t="s">
        <v>141</v>
      </c>
      <c r="J1" s="6" t="s">
        <v>142</v>
      </c>
      <c r="P1" t="s">
        <v>140</v>
      </c>
    </row>
    <row r="2" spans="1:16" x14ac:dyDescent="0.2">
      <c r="A2" t="s">
        <v>2</v>
      </c>
      <c r="B2">
        <v>7.5370001792907715</v>
      </c>
      <c r="C2">
        <f>INDEX(I:I, MATCH(A2, H:H, 0))</f>
        <v>42</v>
      </c>
      <c r="H2" t="s">
        <v>11</v>
      </c>
      <c r="I2">
        <v>42</v>
      </c>
    </row>
    <row r="3" spans="1:16" x14ac:dyDescent="0.2">
      <c r="A3" t="s">
        <v>3</v>
      </c>
      <c r="B3">
        <v>7.5219998359680176</v>
      </c>
      <c r="C3">
        <f>INDEX(I:I, MATCH(A3, H:H, 0))</f>
        <v>36</v>
      </c>
      <c r="H3" t="s">
        <v>14</v>
      </c>
      <c r="I3">
        <v>30</v>
      </c>
    </row>
    <row r="4" spans="1:16" x14ac:dyDescent="0.2">
      <c r="A4" t="s">
        <v>4</v>
      </c>
      <c r="B4">
        <v>7.504000186920166</v>
      </c>
      <c r="C4">
        <f>INDEX(I:I, MATCH(A4, H:H, 0))</f>
        <v>37</v>
      </c>
      <c r="H4" t="s">
        <v>17</v>
      </c>
      <c r="I4">
        <v>37</v>
      </c>
    </row>
    <row r="5" spans="1:16" x14ac:dyDescent="0.2">
      <c r="A5" t="s">
        <v>6</v>
      </c>
      <c r="B5">
        <v>7.4689998626708984</v>
      </c>
      <c r="C5">
        <f>INDEX(I:I, MATCH(A5, H:H, 0))</f>
        <v>42</v>
      </c>
      <c r="H5" t="s">
        <v>21</v>
      </c>
      <c r="I5">
        <v>14</v>
      </c>
    </row>
    <row r="6" spans="1:16" x14ac:dyDescent="0.2">
      <c r="A6" t="s">
        <v>7</v>
      </c>
      <c r="B6">
        <v>7.3769998550415039</v>
      </c>
      <c r="C6">
        <f>INDEX(I:I, MATCH(A6, H:H, 0))</f>
        <v>34</v>
      </c>
      <c r="H6" t="s">
        <v>8</v>
      </c>
      <c r="I6">
        <v>54</v>
      </c>
    </row>
    <row r="7" spans="1:16" x14ac:dyDescent="0.2">
      <c r="A7" t="s">
        <v>8</v>
      </c>
      <c r="B7">
        <v>7.3159999847412109</v>
      </c>
      <c r="C7">
        <f>INDEX(I:I, MATCH(A7, H:H, 0))</f>
        <v>54</v>
      </c>
      <c r="H7" t="s">
        <v>19</v>
      </c>
      <c r="I7">
        <v>21</v>
      </c>
    </row>
    <row r="8" spans="1:16" x14ac:dyDescent="0.2">
      <c r="A8" t="s">
        <v>9</v>
      </c>
      <c r="B8">
        <v>7.314000129699707</v>
      </c>
      <c r="C8">
        <f>INDEX(I:I, MATCH(A8, H:H, 0))</f>
        <v>36</v>
      </c>
      <c r="H8" t="s">
        <v>71</v>
      </c>
      <c r="I8">
        <v>10</v>
      </c>
    </row>
    <row r="9" spans="1:16" x14ac:dyDescent="0.2">
      <c r="A9" t="s">
        <v>11</v>
      </c>
      <c r="B9">
        <v>7.2839999198913574</v>
      </c>
      <c r="C9">
        <f>INDEX(I:I, MATCH(A9, H:H, 0))</f>
        <v>42</v>
      </c>
      <c r="H9" t="s">
        <v>35</v>
      </c>
      <c r="I9">
        <v>22</v>
      </c>
    </row>
    <row r="10" spans="1:16" x14ac:dyDescent="0.2">
      <c r="A10" t="s">
        <v>12</v>
      </c>
      <c r="B10">
        <v>7.2129998207092285</v>
      </c>
      <c r="C10">
        <f>INDEX(I:I, MATCH(A10, H:H, 0))</f>
        <v>49</v>
      </c>
      <c r="H10" t="s">
        <v>13</v>
      </c>
      <c r="I10">
        <v>18</v>
      </c>
    </row>
    <row r="11" spans="1:16" x14ac:dyDescent="0.2">
      <c r="A11" t="s">
        <v>13</v>
      </c>
      <c r="B11">
        <v>7.0789999961853027</v>
      </c>
      <c r="C11">
        <f>INDEX(I:I, MATCH(A11, H:H, 0))</f>
        <v>18</v>
      </c>
      <c r="H11" t="s">
        <v>22</v>
      </c>
      <c r="I11">
        <v>22</v>
      </c>
    </row>
    <row r="12" spans="1:16" x14ac:dyDescent="0.2">
      <c r="A12" t="s">
        <v>14</v>
      </c>
      <c r="B12">
        <v>7.0060000419616699</v>
      </c>
      <c r="C12">
        <f>INDEX(I:I, MATCH(A12, H:H, 0))</f>
        <v>30</v>
      </c>
      <c r="H12" t="s">
        <v>3</v>
      </c>
      <c r="I12">
        <v>36</v>
      </c>
    </row>
    <row r="13" spans="1:16" x14ac:dyDescent="0.2">
      <c r="A13" t="s">
        <v>15</v>
      </c>
      <c r="B13">
        <v>6.9770002365112305</v>
      </c>
      <c r="C13">
        <f>INDEX(I:I, MATCH(A13, H:H, 0))</f>
        <v>41</v>
      </c>
      <c r="H13" t="s">
        <v>60</v>
      </c>
      <c r="I13">
        <v>38</v>
      </c>
    </row>
    <row r="14" spans="1:16" x14ac:dyDescent="0.2">
      <c r="A14" t="s">
        <v>16</v>
      </c>
      <c r="B14">
        <v>6.9510002136230469</v>
      </c>
      <c r="C14">
        <f>INDEX(I:I, MATCH(A14, H:H, 0))</f>
        <v>27</v>
      </c>
      <c r="H14" t="s">
        <v>6</v>
      </c>
      <c r="I14">
        <v>42</v>
      </c>
    </row>
    <row r="15" spans="1:16" x14ac:dyDescent="0.2">
      <c r="A15" t="s">
        <v>17</v>
      </c>
      <c r="B15">
        <v>6.8909997940063477</v>
      </c>
      <c r="C15">
        <f>INDEX(I:I, MATCH(A15, H:H, 0))</f>
        <v>37</v>
      </c>
      <c r="H15" t="s">
        <v>30</v>
      </c>
      <c r="I15">
        <v>32</v>
      </c>
    </row>
    <row r="16" spans="1:16" x14ac:dyDescent="0.2">
      <c r="A16" t="s">
        <v>18</v>
      </c>
      <c r="B16">
        <v>6.8629999160766602</v>
      </c>
      <c r="C16">
        <f>INDEX(I:I, MATCH(A16, H:H, 0))</f>
        <v>46</v>
      </c>
      <c r="H16" t="s">
        <v>16</v>
      </c>
      <c r="I16">
        <v>27</v>
      </c>
    </row>
    <row r="17" spans="1:9" x14ac:dyDescent="0.2">
      <c r="A17" t="s">
        <v>19</v>
      </c>
      <c r="B17">
        <v>6.6519999504089355</v>
      </c>
      <c r="C17">
        <f>INDEX(I:I, MATCH(A17, H:H, 0))</f>
        <v>21</v>
      </c>
      <c r="H17" t="s">
        <v>78</v>
      </c>
      <c r="I17">
        <v>28</v>
      </c>
    </row>
    <row r="18" spans="1:9" x14ac:dyDescent="0.2">
      <c r="A18" t="s">
        <v>21</v>
      </c>
      <c r="B18">
        <v>6.6350002288818359</v>
      </c>
      <c r="C18">
        <f>INDEX(I:I, MATCH(A18, H:H, 0))</f>
        <v>14</v>
      </c>
      <c r="H18" t="s">
        <v>68</v>
      </c>
      <c r="I18">
        <v>23</v>
      </c>
    </row>
    <row r="19" spans="1:9" x14ac:dyDescent="0.2">
      <c r="A19" t="s">
        <v>22</v>
      </c>
      <c r="B19">
        <v>6.6090002059936523</v>
      </c>
      <c r="C19">
        <f>INDEX(I:I, MATCH(A19, H:H, 0))</f>
        <v>22</v>
      </c>
      <c r="H19" t="s">
        <v>4</v>
      </c>
      <c r="I19">
        <v>37</v>
      </c>
    </row>
    <row r="20" spans="1:9" x14ac:dyDescent="0.2">
      <c r="A20" t="s">
        <v>24</v>
      </c>
      <c r="B20">
        <v>6.5780000686645508</v>
      </c>
      <c r="C20">
        <f>INDEX(I:I, MATCH(A20, H:H, 0))</f>
        <v>19</v>
      </c>
      <c r="H20" t="s">
        <v>73</v>
      </c>
      <c r="I20">
        <v>8</v>
      </c>
    </row>
    <row r="21" spans="1:9" x14ac:dyDescent="0.2">
      <c r="A21" t="s">
        <v>30</v>
      </c>
      <c r="B21">
        <v>6.4419999122619629</v>
      </c>
      <c r="C21">
        <f>INDEX(I:I, MATCH(A21, H:H, 0))</f>
        <v>32</v>
      </c>
      <c r="H21" t="s">
        <v>15</v>
      </c>
      <c r="I21">
        <v>41</v>
      </c>
    </row>
    <row r="22" spans="1:9" x14ac:dyDescent="0.2">
      <c r="A22" t="s">
        <v>52</v>
      </c>
      <c r="B22">
        <v>5.8499999046325684</v>
      </c>
      <c r="C22">
        <f>INDEX(I:I, MATCH(A22, H:H, 0))</f>
        <v>30</v>
      </c>
      <c r="H22" t="s">
        <v>12</v>
      </c>
      <c r="I22">
        <v>49</v>
      </c>
    </row>
    <row r="23" spans="1:9" x14ac:dyDescent="0.2">
      <c r="A23" t="s">
        <v>60</v>
      </c>
      <c r="B23">
        <v>5.6110000610351562</v>
      </c>
      <c r="C23">
        <f>INDEX(I:I, MATCH(A23, H:H, 0))</f>
        <v>38</v>
      </c>
      <c r="H23" t="s">
        <v>47</v>
      </c>
      <c r="I23">
        <v>17</v>
      </c>
    </row>
    <row r="24" spans="1:9" x14ac:dyDescent="0.2">
      <c r="A24" t="s">
        <v>68</v>
      </c>
      <c r="B24">
        <v>5.3239998817443848</v>
      </c>
      <c r="C24">
        <f>INDEX(I:I, MATCH(A24, H:H, 0))</f>
        <v>23</v>
      </c>
      <c r="H24" t="s">
        <v>49</v>
      </c>
      <c r="I24">
        <v>48</v>
      </c>
    </row>
    <row r="25" spans="1:9" x14ac:dyDescent="0.2">
      <c r="A25" t="s">
        <v>71</v>
      </c>
      <c r="B25">
        <v>5.2729997634887695</v>
      </c>
      <c r="C25">
        <f>INDEX(I:I, MATCH(A25, H:H, 0))</f>
        <v>10</v>
      </c>
      <c r="H25" t="s">
        <v>52</v>
      </c>
      <c r="I25">
        <v>30</v>
      </c>
    </row>
    <row r="26" spans="1:9" x14ac:dyDescent="0.2">
      <c r="A26" t="s">
        <v>73</v>
      </c>
      <c r="B26">
        <v>5.2620000839233398</v>
      </c>
      <c r="C26">
        <f>INDEX(I:I, MATCH(A26, H:H, 0))</f>
        <v>8</v>
      </c>
      <c r="H26" t="s">
        <v>50</v>
      </c>
      <c r="I26">
        <v>37</v>
      </c>
    </row>
    <row r="27" spans="1:9" x14ac:dyDescent="0.2">
      <c r="A27" t="s">
        <v>78</v>
      </c>
      <c r="B27">
        <v>5.2270002365112305</v>
      </c>
      <c r="C27">
        <f>INDEX(I:I, MATCH(A27, H:H, 0))</f>
        <v>28</v>
      </c>
      <c r="H27" t="s">
        <v>18</v>
      </c>
      <c r="I27">
        <v>46</v>
      </c>
    </row>
    <row r="28" spans="1:9" x14ac:dyDescent="0.2">
      <c r="H28" t="s">
        <v>24</v>
      </c>
      <c r="I28">
        <v>19</v>
      </c>
    </row>
    <row r="29" spans="1:9" x14ac:dyDescent="0.2">
      <c r="H29" t="s">
        <v>7</v>
      </c>
      <c r="I29">
        <v>34</v>
      </c>
    </row>
    <row r="30" spans="1:9" x14ac:dyDescent="0.2">
      <c r="H30" t="s">
        <v>9</v>
      </c>
      <c r="I30">
        <v>36</v>
      </c>
    </row>
    <row r="31" spans="1:9" x14ac:dyDescent="0.2">
      <c r="H31" t="s">
        <v>2</v>
      </c>
      <c r="I31">
        <v>42</v>
      </c>
    </row>
    <row r="32" spans="1:9" x14ac:dyDescent="0.2">
      <c r="H32" t="s">
        <v>45</v>
      </c>
      <c r="I32">
        <v>27</v>
      </c>
    </row>
  </sheetData>
  <hyperlinks>
    <hyperlink ref="J1" r:id="rId1" xr:uid="{8279B505-5D2D-504A-87AE-8A5E62C6EB1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84A2-E414-D54F-B63B-A4F836650D95}">
  <dimension ref="A1:K20"/>
  <sheetViews>
    <sheetView zoomScale="90" workbookViewId="0">
      <selection activeCell="C2" sqref="C2"/>
    </sheetView>
  </sheetViews>
  <sheetFormatPr baseColWidth="10" defaultRowHeight="16" x14ac:dyDescent="0.2"/>
  <cols>
    <col min="1" max="1" width="16" customWidth="1"/>
    <col min="2" max="2" width="16.33203125" customWidth="1"/>
    <col min="3" max="3" width="17" customWidth="1"/>
    <col min="4" max="4" width="22.5" customWidth="1"/>
    <col min="8" max="8" width="25.1640625" customWidth="1"/>
    <col min="9" max="9" width="25.5" customWidth="1"/>
    <col min="10" max="10" width="27.33203125" customWidth="1"/>
    <col min="11" max="11" width="22" customWidth="1"/>
  </cols>
  <sheetData>
    <row r="1" spans="1:11" ht="96" x14ac:dyDescent="0.2">
      <c r="A1" s="7" t="s">
        <v>0</v>
      </c>
      <c r="B1" s="7" t="s">
        <v>1</v>
      </c>
      <c r="C1" s="10" t="s">
        <v>143</v>
      </c>
      <c r="D1" s="10" t="s">
        <v>148</v>
      </c>
      <c r="G1" s="7" t="s">
        <v>0</v>
      </c>
      <c r="H1" s="10" t="s">
        <v>143</v>
      </c>
      <c r="I1" s="10" t="s">
        <v>147</v>
      </c>
      <c r="J1" s="9" t="s">
        <v>149</v>
      </c>
      <c r="K1" s="11" t="s">
        <v>150</v>
      </c>
    </row>
    <row r="2" spans="1:11" x14ac:dyDescent="0.2">
      <c r="A2" t="s">
        <v>2</v>
      </c>
      <c r="B2">
        <v>7.5370001792907715</v>
      </c>
      <c r="C2">
        <f>INDEX(H:H,MATCH(A2,G:G,0))</f>
        <v>11</v>
      </c>
      <c r="D2">
        <f>INDEX(I:I, MATCH(A2, G:G, 0))</f>
        <v>29</v>
      </c>
      <c r="G2" t="s">
        <v>144</v>
      </c>
      <c r="H2">
        <v>13</v>
      </c>
      <c r="I2">
        <v>21</v>
      </c>
    </row>
    <row r="3" spans="1:11" x14ac:dyDescent="0.2">
      <c r="A3" t="s">
        <v>3</v>
      </c>
      <c r="B3">
        <v>7.5219998359680176</v>
      </c>
      <c r="C3">
        <f t="shared" ref="C3:C12" si="0">INDEX(H:H,MATCH(A3,G:G,0))</f>
        <v>13</v>
      </c>
      <c r="D3">
        <f t="shared" ref="D3:D12" si="1">INDEX(I:I, MATCH(A3, G:G, 0))</f>
        <v>19</v>
      </c>
      <c r="G3" t="s">
        <v>30</v>
      </c>
      <c r="H3">
        <v>5</v>
      </c>
      <c r="I3">
        <v>24</v>
      </c>
    </row>
    <row r="4" spans="1:11" x14ac:dyDescent="0.2">
      <c r="A4" t="s">
        <v>6</v>
      </c>
      <c r="B4">
        <v>7.4689998626708984</v>
      </c>
      <c r="C4">
        <f t="shared" si="0"/>
        <v>11</v>
      </c>
      <c r="D4">
        <f t="shared" si="1"/>
        <v>25</v>
      </c>
      <c r="G4" t="s">
        <v>6</v>
      </c>
      <c r="H4">
        <v>11</v>
      </c>
      <c r="I4">
        <v>25</v>
      </c>
    </row>
    <row r="5" spans="1:11" x14ac:dyDescent="0.2">
      <c r="A5" t="s">
        <v>10</v>
      </c>
      <c r="B5">
        <v>7.2839999198913574</v>
      </c>
      <c r="C5">
        <f t="shared" si="0"/>
        <v>7</v>
      </c>
      <c r="D5">
        <f t="shared" si="1"/>
        <v>20</v>
      </c>
      <c r="G5" t="s">
        <v>3</v>
      </c>
      <c r="H5">
        <v>13</v>
      </c>
      <c r="I5">
        <v>19</v>
      </c>
    </row>
    <row r="6" spans="1:11" x14ac:dyDescent="0.2">
      <c r="A6" t="s">
        <v>11</v>
      </c>
      <c r="B6">
        <v>7.2839999198913574</v>
      </c>
      <c r="C6">
        <f t="shared" si="0"/>
        <v>34</v>
      </c>
      <c r="D6">
        <f t="shared" si="1"/>
        <v>30</v>
      </c>
      <c r="G6" t="s">
        <v>2</v>
      </c>
      <c r="H6">
        <v>11</v>
      </c>
      <c r="I6">
        <v>29</v>
      </c>
    </row>
    <row r="7" spans="1:11" x14ac:dyDescent="0.2">
      <c r="A7" t="s">
        <v>16</v>
      </c>
      <c r="B7">
        <v>6.9510002136230469</v>
      </c>
      <c r="C7">
        <f t="shared" si="0"/>
        <v>5</v>
      </c>
      <c r="D7">
        <f t="shared" si="1"/>
        <v>27</v>
      </c>
      <c r="G7" t="s">
        <v>10</v>
      </c>
      <c r="H7">
        <v>7</v>
      </c>
      <c r="I7">
        <v>20</v>
      </c>
    </row>
    <row r="8" spans="1:11" x14ac:dyDescent="0.2">
      <c r="A8" t="s">
        <v>25</v>
      </c>
      <c r="B8">
        <v>6.5720000267028809</v>
      </c>
      <c r="C8">
        <f t="shared" si="0"/>
        <v>7</v>
      </c>
      <c r="D8">
        <f t="shared" si="1"/>
        <v>28</v>
      </c>
      <c r="G8" t="s">
        <v>16</v>
      </c>
      <c r="H8">
        <v>5</v>
      </c>
      <c r="I8">
        <v>27</v>
      </c>
    </row>
    <row r="9" spans="1:11" x14ac:dyDescent="0.2">
      <c r="A9" t="s">
        <v>30</v>
      </c>
      <c r="B9">
        <v>6.4419999122619629</v>
      </c>
      <c r="C9">
        <f t="shared" si="0"/>
        <v>5</v>
      </c>
      <c r="D9">
        <f t="shared" si="1"/>
        <v>24</v>
      </c>
      <c r="G9" t="s">
        <v>11</v>
      </c>
      <c r="H9">
        <v>34</v>
      </c>
      <c r="I9">
        <v>30</v>
      </c>
    </row>
    <row r="10" spans="1:11" x14ac:dyDescent="0.2">
      <c r="A10" t="s">
        <v>31</v>
      </c>
      <c r="B10">
        <v>6.4239997863769531</v>
      </c>
      <c r="C10">
        <f t="shared" si="0"/>
        <v>25</v>
      </c>
      <c r="D10">
        <f t="shared" si="1"/>
        <v>15</v>
      </c>
      <c r="G10" t="s">
        <v>145</v>
      </c>
      <c r="H10">
        <v>8</v>
      </c>
      <c r="I10">
        <v>13</v>
      </c>
    </row>
    <row r="11" spans="1:11" x14ac:dyDescent="0.2">
      <c r="A11" t="s">
        <v>36</v>
      </c>
      <c r="B11">
        <v>6.3439998626708984</v>
      </c>
      <c r="C11">
        <f t="shared" si="0"/>
        <v>25</v>
      </c>
      <c r="D11">
        <f t="shared" si="1"/>
        <v>41</v>
      </c>
      <c r="G11" t="s">
        <v>73</v>
      </c>
      <c r="H11">
        <v>14</v>
      </c>
      <c r="I11">
        <v>10</v>
      </c>
    </row>
    <row r="12" spans="1:11" x14ac:dyDescent="0.2">
      <c r="A12" t="s">
        <v>41</v>
      </c>
      <c r="B12">
        <v>6.0840001106262207</v>
      </c>
      <c r="C12">
        <f t="shared" si="0"/>
        <v>11</v>
      </c>
      <c r="D12">
        <f t="shared" si="1"/>
        <v>30</v>
      </c>
      <c r="G12" t="s">
        <v>41</v>
      </c>
      <c r="H12">
        <v>11</v>
      </c>
      <c r="I12">
        <v>30</v>
      </c>
    </row>
    <row r="13" spans="1:11" x14ac:dyDescent="0.2">
      <c r="A13" t="s">
        <v>65</v>
      </c>
      <c r="B13">
        <v>5.429999828338623</v>
      </c>
      <c r="C13">
        <f t="shared" ref="C13:C16" si="2">INDEX(H:H,MATCH(A13,G:G,0))</f>
        <v>15</v>
      </c>
      <c r="D13">
        <f t="shared" ref="D13:D16" si="3">INDEX(I:I, MATCH(A13, G:G, 0))</f>
        <v>46</v>
      </c>
      <c r="G13" t="s">
        <v>65</v>
      </c>
      <c r="H13">
        <v>15</v>
      </c>
      <c r="I13">
        <v>46</v>
      </c>
    </row>
    <row r="14" spans="1:11" x14ac:dyDescent="0.2">
      <c r="A14" t="s">
        <v>73</v>
      </c>
      <c r="B14">
        <v>5.2620000839233398</v>
      </c>
      <c r="C14">
        <f t="shared" si="2"/>
        <v>14</v>
      </c>
      <c r="D14">
        <f t="shared" si="3"/>
        <v>10</v>
      </c>
      <c r="G14" t="s">
        <v>25</v>
      </c>
      <c r="H14">
        <v>7</v>
      </c>
      <c r="I14">
        <v>28</v>
      </c>
    </row>
    <row r="15" spans="1:11" x14ac:dyDescent="0.2">
      <c r="A15" t="s">
        <v>84</v>
      </c>
      <c r="B15">
        <v>5.0739998817443848</v>
      </c>
      <c r="C15">
        <f t="shared" si="2"/>
        <v>6</v>
      </c>
      <c r="D15">
        <f t="shared" si="3"/>
        <v>48</v>
      </c>
      <c r="G15" t="s">
        <v>31</v>
      </c>
      <c r="H15">
        <v>25</v>
      </c>
      <c r="I15">
        <v>15</v>
      </c>
    </row>
    <row r="16" spans="1:11" x14ac:dyDescent="0.2">
      <c r="A16" t="s">
        <v>110</v>
      </c>
      <c r="B16">
        <v>4.315000057220459</v>
      </c>
      <c r="C16">
        <f t="shared" si="2"/>
        <v>36</v>
      </c>
      <c r="D16">
        <f t="shared" si="3"/>
        <v>45</v>
      </c>
      <c r="G16" t="s">
        <v>84</v>
      </c>
      <c r="H16">
        <v>6</v>
      </c>
      <c r="I16">
        <v>48</v>
      </c>
    </row>
    <row r="17" spans="1:9" x14ac:dyDescent="0.2">
      <c r="A17" t="s">
        <v>20</v>
      </c>
      <c r="B17">
        <v>6.6479997634887695</v>
      </c>
      <c r="C17">
        <v>27</v>
      </c>
      <c r="D17">
        <v>37</v>
      </c>
      <c r="G17" t="s">
        <v>146</v>
      </c>
      <c r="H17">
        <v>41</v>
      </c>
      <c r="I17">
        <v>29</v>
      </c>
    </row>
    <row r="18" spans="1:9" x14ac:dyDescent="0.2">
      <c r="G18" t="s">
        <v>110</v>
      </c>
      <c r="H18">
        <v>36</v>
      </c>
      <c r="I18">
        <v>45</v>
      </c>
    </row>
    <row r="19" spans="1:9" x14ac:dyDescent="0.2">
      <c r="G19" t="s">
        <v>20</v>
      </c>
      <c r="H19">
        <v>27</v>
      </c>
      <c r="I19">
        <v>37</v>
      </c>
    </row>
    <row r="20" spans="1:9" x14ac:dyDescent="0.2">
      <c r="G20" t="s">
        <v>36</v>
      </c>
      <c r="H20">
        <v>25</v>
      </c>
      <c r="I20">
        <v>41</v>
      </c>
    </row>
  </sheetData>
  <hyperlinks>
    <hyperlink ref="K1" r:id="rId1" display="https://d25d2506sfb94s.cloudfront.net/cumulus_uploads/document/71wl1vs4ii/International%20toplines_W.pdf" xr:uid="{01698623-8849-D849-9BD9-CF8264EEF2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D03-8622-694C-A568-190F0B7B3CC4}">
  <dimension ref="A1:Q299"/>
  <sheetViews>
    <sheetView tabSelected="1" workbookViewId="0">
      <selection activeCell="Q4" sqref="Q4"/>
    </sheetView>
  </sheetViews>
  <sheetFormatPr baseColWidth="10" defaultRowHeight="16" x14ac:dyDescent="0.2"/>
  <cols>
    <col min="1" max="1" width="21.5" style="3" customWidth="1"/>
    <col min="2" max="2" width="17.5" style="3" customWidth="1"/>
    <col min="3" max="3" width="30.83203125" customWidth="1"/>
    <col min="5" max="5" width="21" customWidth="1"/>
    <col min="15" max="15" width="17.33203125" customWidth="1"/>
    <col min="16" max="16" width="23.83203125" customWidth="1"/>
    <col min="17" max="17" width="30.6640625" customWidth="1"/>
  </cols>
  <sheetData>
    <row r="1" spans="1:17" ht="112" x14ac:dyDescent="0.2">
      <c r="A1" s="1" t="s">
        <v>0</v>
      </c>
      <c r="B1" s="2" t="s">
        <v>1</v>
      </c>
      <c r="C1" s="10" t="s">
        <v>237</v>
      </c>
      <c r="E1" s="10" t="s">
        <v>241</v>
      </c>
      <c r="K1" s="7" t="s">
        <v>0</v>
      </c>
      <c r="L1" s="7" t="s">
        <v>239</v>
      </c>
      <c r="N1" s="7" t="s">
        <v>0</v>
      </c>
      <c r="O1" s="7" t="s">
        <v>240</v>
      </c>
      <c r="P1" s="11" t="s">
        <v>242</v>
      </c>
      <c r="Q1" t="s">
        <v>238</v>
      </c>
    </row>
    <row r="2" spans="1:17" x14ac:dyDescent="0.2">
      <c r="A2" s="3" t="s">
        <v>2</v>
      </c>
      <c r="B2" s="4">
        <v>7.5370001792907715</v>
      </c>
      <c r="C2">
        <f>INDEX(L:L, MATCH(A2, K:K, 0))</f>
        <v>4.2</v>
      </c>
      <c r="E2">
        <f>INDEX(O:O, MATCH(A2, K:K, 0))</f>
        <v>2</v>
      </c>
      <c r="K2" t="s">
        <v>137</v>
      </c>
      <c r="N2" t="s">
        <v>137</v>
      </c>
    </row>
    <row r="3" spans="1:17" x14ac:dyDescent="0.2">
      <c r="A3" s="3" t="s">
        <v>3</v>
      </c>
      <c r="B3" s="4">
        <v>7.5219998359680176</v>
      </c>
      <c r="C3">
        <f>INDEX(L:L, MATCH(A3, K:K, 0))</f>
        <v>6.9</v>
      </c>
      <c r="E3">
        <f t="shared" ref="E3:E66" si="0">INDEX(O:O, MATCH(A3, K:K, 0))</f>
        <v>1.7</v>
      </c>
      <c r="K3" t="s">
        <v>151</v>
      </c>
      <c r="N3" t="s">
        <v>151</v>
      </c>
    </row>
    <row r="4" spans="1:17" x14ac:dyDescent="0.2">
      <c r="A4" s="3" t="s">
        <v>4</v>
      </c>
      <c r="B4" s="4">
        <v>7.504000186920166</v>
      </c>
      <c r="C4">
        <f>INDEX(L:L, MATCH(A4, K:K, 0))</f>
        <v>18.3</v>
      </c>
      <c r="E4">
        <f t="shared" si="0"/>
        <v>1.2</v>
      </c>
      <c r="K4" t="s">
        <v>152</v>
      </c>
      <c r="N4" t="s">
        <v>152</v>
      </c>
    </row>
    <row r="5" spans="1:17" x14ac:dyDescent="0.2">
      <c r="A5" s="3" t="s">
        <v>5</v>
      </c>
      <c r="B5" s="4">
        <v>7.4939999580383301</v>
      </c>
      <c r="C5">
        <f>INDEX(L:L, MATCH(A5, K:K, 0))</f>
        <v>6.7</v>
      </c>
      <c r="E5">
        <f t="shared" si="0"/>
        <v>0</v>
      </c>
      <c r="K5" t="s">
        <v>153</v>
      </c>
      <c r="N5" t="s">
        <v>153</v>
      </c>
    </row>
    <row r="6" spans="1:17" x14ac:dyDescent="0.2">
      <c r="A6" s="3" t="s">
        <v>6</v>
      </c>
      <c r="B6" s="4">
        <v>7.4689998626708984</v>
      </c>
      <c r="C6">
        <f>INDEX(L:L, MATCH(A6, K:K, 0))</f>
        <v>4.5999999999999996</v>
      </c>
      <c r="E6">
        <f t="shared" si="0"/>
        <v>0.5</v>
      </c>
      <c r="K6" t="s">
        <v>107</v>
      </c>
      <c r="N6" t="s">
        <v>107</v>
      </c>
    </row>
    <row r="7" spans="1:17" x14ac:dyDescent="0.2">
      <c r="A7" s="3" t="s">
        <v>7</v>
      </c>
      <c r="B7" s="4">
        <v>7.3769998550415039</v>
      </c>
      <c r="C7">
        <f>INDEX(L:L, MATCH(A7, K:K, 0))</f>
        <v>8</v>
      </c>
      <c r="E7">
        <f t="shared" si="0"/>
        <v>0.5</v>
      </c>
      <c r="K7" t="s">
        <v>100</v>
      </c>
      <c r="L7">
        <v>2.1</v>
      </c>
      <c r="N7" t="s">
        <v>100</v>
      </c>
      <c r="O7">
        <v>0.3</v>
      </c>
    </row>
    <row r="8" spans="1:17" x14ac:dyDescent="0.2">
      <c r="A8" s="3" t="s">
        <v>8</v>
      </c>
      <c r="B8" s="4">
        <v>7.3159999847412109</v>
      </c>
      <c r="C8">
        <f>INDEX(L:L, MATCH(A8, K:K, 0))</f>
        <v>12.7</v>
      </c>
      <c r="E8">
        <f t="shared" si="0"/>
        <v>1</v>
      </c>
      <c r="K8" t="s">
        <v>100</v>
      </c>
      <c r="L8">
        <v>7.1</v>
      </c>
      <c r="N8" t="s">
        <v>129</v>
      </c>
    </row>
    <row r="9" spans="1:17" x14ac:dyDescent="0.2">
      <c r="A9" s="3" t="s">
        <v>9</v>
      </c>
      <c r="B9" s="4">
        <v>7.314000129699707</v>
      </c>
      <c r="C9">
        <f>INDEX(L:L, MATCH(A9, K:K, 0))</f>
        <v>11</v>
      </c>
      <c r="E9">
        <f t="shared" si="0"/>
        <v>0</v>
      </c>
      <c r="K9" t="s">
        <v>129</v>
      </c>
      <c r="L9">
        <v>9.1</v>
      </c>
      <c r="N9" t="s">
        <v>58</v>
      </c>
    </row>
    <row r="10" spans="1:17" x14ac:dyDescent="0.2">
      <c r="A10" s="3" t="s">
        <v>10</v>
      </c>
      <c r="B10" s="4">
        <v>7.2839999198913574</v>
      </c>
      <c r="C10">
        <f>INDEX(L:L, MATCH(A10, K:K, 0))</f>
        <v>2.88</v>
      </c>
      <c r="E10">
        <f t="shared" si="0"/>
        <v>0</v>
      </c>
      <c r="K10" t="s">
        <v>58</v>
      </c>
      <c r="L10">
        <v>1.08</v>
      </c>
      <c r="N10" t="s">
        <v>136</v>
      </c>
    </row>
    <row r="11" spans="1:17" x14ac:dyDescent="0.2">
      <c r="A11" s="3" t="s">
        <v>11</v>
      </c>
      <c r="B11" s="4">
        <v>7.2839999198913574</v>
      </c>
      <c r="C11">
        <f>INDEX(L:L, MATCH(A11, K:K, 0))</f>
        <v>10.199999999999999</v>
      </c>
      <c r="E11">
        <f t="shared" si="0"/>
        <v>0</v>
      </c>
      <c r="K11" t="s">
        <v>58</v>
      </c>
      <c r="L11">
        <v>3.9</v>
      </c>
      <c r="N11" t="s">
        <v>154</v>
      </c>
    </row>
    <row r="12" spans="1:17" x14ac:dyDescent="0.2">
      <c r="A12" s="3" t="s">
        <v>12</v>
      </c>
      <c r="B12" s="4">
        <v>7.2129998207092285</v>
      </c>
      <c r="C12">
        <f>INDEX(L:L, MATCH(A12, K:K, 0))</f>
        <v>8.8800000000000008</v>
      </c>
      <c r="E12">
        <f t="shared" si="0"/>
        <v>0</v>
      </c>
      <c r="K12" t="s">
        <v>136</v>
      </c>
      <c r="N12" t="s">
        <v>83</v>
      </c>
    </row>
    <row r="13" spans="1:17" x14ac:dyDescent="0.2">
      <c r="A13" s="3" t="s">
        <v>13</v>
      </c>
      <c r="B13" s="4">
        <v>7.0789999961853027</v>
      </c>
      <c r="C13">
        <f>INDEX(L:L, MATCH(A13, K:K, 0))</f>
        <v>2.76</v>
      </c>
      <c r="E13">
        <f t="shared" si="0"/>
        <v>0.69</v>
      </c>
      <c r="K13" t="s">
        <v>154</v>
      </c>
      <c r="N13" t="s">
        <v>118</v>
      </c>
    </row>
    <row r="14" spans="1:17" x14ac:dyDescent="0.2">
      <c r="A14" s="3" t="s">
        <v>14</v>
      </c>
      <c r="B14" s="4">
        <v>7.0060000419616699</v>
      </c>
      <c r="C14">
        <f>INDEX(L:L, MATCH(A14, K:K, 0))</f>
        <v>3.5</v>
      </c>
      <c r="E14">
        <f t="shared" si="0"/>
        <v>0.8</v>
      </c>
      <c r="K14" t="s">
        <v>83</v>
      </c>
      <c r="N14" t="s">
        <v>155</v>
      </c>
    </row>
    <row r="15" spans="1:17" x14ac:dyDescent="0.2">
      <c r="A15" s="3" t="s">
        <v>15</v>
      </c>
      <c r="B15" s="4">
        <v>6.9770002365112305</v>
      </c>
      <c r="C15">
        <f>INDEX(L:L, MATCH(A15, K:K, 0))</f>
        <v>6</v>
      </c>
      <c r="E15">
        <f t="shared" si="0"/>
        <v>0.9</v>
      </c>
      <c r="K15" t="s">
        <v>118</v>
      </c>
      <c r="N15" t="s">
        <v>51</v>
      </c>
      <c r="O15">
        <v>0.01</v>
      </c>
    </row>
    <row r="16" spans="1:17" x14ac:dyDescent="0.2">
      <c r="A16" s="3" t="s">
        <v>16</v>
      </c>
      <c r="B16" s="4">
        <v>6.9510002136230469</v>
      </c>
      <c r="C16">
        <f>INDEX(L:L, MATCH(A16, K:K, 0))</f>
        <v>4.5</v>
      </c>
      <c r="E16">
        <f t="shared" si="0"/>
        <v>1.04</v>
      </c>
      <c r="K16" t="s">
        <v>155</v>
      </c>
      <c r="N16" t="s">
        <v>93</v>
      </c>
      <c r="O16">
        <v>0.02</v>
      </c>
    </row>
    <row r="17" spans="1:15" x14ac:dyDescent="0.2">
      <c r="A17" s="3" t="s">
        <v>17</v>
      </c>
      <c r="B17" s="4">
        <v>6.8909997940063477</v>
      </c>
      <c r="C17">
        <f>INDEX(L:L, MATCH(A17, K:K, 0))</f>
        <v>4.5999999999999996</v>
      </c>
      <c r="E17">
        <f t="shared" si="0"/>
        <v>0</v>
      </c>
      <c r="K17" t="s">
        <v>51</v>
      </c>
      <c r="L17">
        <v>0.52</v>
      </c>
      <c r="N17" t="s">
        <v>62</v>
      </c>
    </row>
    <row r="18" spans="1:15" x14ac:dyDescent="0.2">
      <c r="A18" s="3" t="s">
        <v>18</v>
      </c>
      <c r="B18" s="4">
        <v>6.8629999160766602</v>
      </c>
      <c r="C18">
        <f>INDEX(L:L, MATCH(A18, K:K, 0))</f>
        <v>5.2</v>
      </c>
      <c r="E18">
        <f t="shared" si="0"/>
        <v>2.2000000000000002</v>
      </c>
      <c r="K18" t="s">
        <v>93</v>
      </c>
      <c r="L18">
        <v>6.24</v>
      </c>
      <c r="N18" t="s">
        <v>75</v>
      </c>
      <c r="O18">
        <v>0.05</v>
      </c>
    </row>
    <row r="19" spans="1:15" x14ac:dyDescent="0.2">
      <c r="A19" s="3" t="s">
        <v>19</v>
      </c>
      <c r="B19" s="4">
        <v>6.6519999504089355</v>
      </c>
      <c r="C19">
        <f>INDEX(L:L, MATCH(A19, K:K, 0))</f>
        <v>11.83</v>
      </c>
      <c r="E19">
        <f t="shared" si="0"/>
        <v>0</v>
      </c>
      <c r="K19" t="s">
        <v>62</v>
      </c>
      <c r="N19" t="s">
        <v>132</v>
      </c>
    </row>
    <row r="20" spans="1:15" x14ac:dyDescent="0.2">
      <c r="A20" s="3" t="s">
        <v>20</v>
      </c>
      <c r="B20" s="4">
        <v>6.6479997634887695</v>
      </c>
      <c r="C20">
        <f>INDEX(L:L, MATCH(A20, K:K, 0))</f>
        <v>5.35</v>
      </c>
      <c r="E20">
        <f t="shared" si="0"/>
        <v>0.2</v>
      </c>
      <c r="K20" t="s">
        <v>75</v>
      </c>
      <c r="L20">
        <v>4.22</v>
      </c>
      <c r="N20" t="s">
        <v>115</v>
      </c>
    </row>
    <row r="21" spans="1:15" x14ac:dyDescent="0.2">
      <c r="A21" s="3" t="s">
        <v>22</v>
      </c>
      <c r="B21" s="4">
        <v>6.6090002059936523</v>
      </c>
      <c r="C21">
        <f>INDEX(L:L, MATCH(A21, K:K, 0))</f>
        <v>8.9</v>
      </c>
      <c r="E21">
        <f t="shared" si="0"/>
        <v>0.88</v>
      </c>
      <c r="K21" t="s">
        <v>132</v>
      </c>
      <c r="N21" t="s">
        <v>92</v>
      </c>
    </row>
    <row r="22" spans="1:15" x14ac:dyDescent="0.2">
      <c r="A22" s="3" t="s">
        <v>23</v>
      </c>
      <c r="B22" s="4">
        <v>6.5989999771118164</v>
      </c>
      <c r="C22">
        <f>INDEX(L:L, MATCH(A22, K:K, 0))</f>
        <v>3.2</v>
      </c>
      <c r="E22">
        <f t="shared" si="0"/>
        <v>0.7</v>
      </c>
      <c r="K22" t="s">
        <v>115</v>
      </c>
      <c r="N22" t="s">
        <v>156</v>
      </c>
    </row>
    <row r="23" spans="1:15" x14ac:dyDescent="0.2">
      <c r="A23" s="3" t="s">
        <v>24</v>
      </c>
      <c r="B23" s="4">
        <v>6.5780000686645508</v>
      </c>
      <c r="C23">
        <f>INDEX(L:L, MATCH(A23, K:K, 0))</f>
        <v>1.2</v>
      </c>
      <c r="E23">
        <f t="shared" si="0"/>
        <v>0.6</v>
      </c>
      <c r="K23" t="s">
        <v>92</v>
      </c>
      <c r="L23">
        <v>2.5961382443615131</v>
      </c>
      <c r="N23" t="s">
        <v>125</v>
      </c>
    </row>
    <row r="24" spans="1:15" x14ac:dyDescent="0.2">
      <c r="A24" s="3" t="s">
        <v>25</v>
      </c>
      <c r="B24" s="4">
        <v>6.5720000267028809</v>
      </c>
      <c r="C24">
        <f>INDEX(L:L, MATCH(A24, K:K, 0))</f>
        <v>0</v>
      </c>
      <c r="E24">
        <f t="shared" si="0"/>
        <v>0</v>
      </c>
      <c r="K24" t="s">
        <v>156</v>
      </c>
      <c r="N24" t="s">
        <v>127</v>
      </c>
    </row>
    <row r="25" spans="1:15" x14ac:dyDescent="0.2">
      <c r="A25" s="3" t="s">
        <v>26</v>
      </c>
      <c r="B25" s="4">
        <v>6.5269999504089355</v>
      </c>
      <c r="C25">
        <f>INDEX(L:L, MATCH(A25, K:K, 0))</f>
        <v>0.9</v>
      </c>
      <c r="E25">
        <f t="shared" si="0"/>
        <v>0.38</v>
      </c>
      <c r="K25" t="s">
        <v>125</v>
      </c>
      <c r="N25" t="s">
        <v>124</v>
      </c>
    </row>
    <row r="26" spans="1:15" x14ac:dyDescent="0.2">
      <c r="A26" s="3" t="s">
        <v>27</v>
      </c>
      <c r="B26" s="4">
        <v>6.4539999961853027</v>
      </c>
      <c r="C26">
        <f>INDEX(L:L, MATCH(A26, K:K, 0))</f>
        <v>9.3000000000000007</v>
      </c>
      <c r="E26">
        <f t="shared" si="0"/>
        <v>0</v>
      </c>
      <c r="K26" t="s">
        <v>127</v>
      </c>
      <c r="N26" t="s">
        <v>121</v>
      </c>
    </row>
    <row r="27" spans="1:15" x14ac:dyDescent="0.2">
      <c r="A27" s="3" t="s">
        <v>28</v>
      </c>
      <c r="B27" s="4">
        <v>6.4539999961853027</v>
      </c>
      <c r="C27">
        <f>INDEX(L:L, MATCH(A27, K:K, 0))</f>
        <v>4.8</v>
      </c>
      <c r="E27">
        <f t="shared" si="0"/>
        <v>0.5</v>
      </c>
      <c r="K27" t="s">
        <v>124</v>
      </c>
      <c r="N27" t="s">
        <v>101</v>
      </c>
    </row>
    <row r="28" spans="1:15" x14ac:dyDescent="0.2">
      <c r="A28" s="3" t="s">
        <v>29</v>
      </c>
      <c r="B28" s="4">
        <v>6.4520001411437988</v>
      </c>
      <c r="C28">
        <f>INDEX(L:L, MATCH(A28, K:K, 0))</f>
        <v>3.55</v>
      </c>
      <c r="E28">
        <f t="shared" si="0"/>
        <v>0.73</v>
      </c>
      <c r="K28" t="s">
        <v>121</v>
      </c>
      <c r="N28" t="s">
        <v>99</v>
      </c>
    </row>
    <row r="29" spans="1:15" x14ac:dyDescent="0.2">
      <c r="A29" s="3" t="s">
        <v>30</v>
      </c>
      <c r="B29" s="4">
        <v>6.4419999122619629</v>
      </c>
      <c r="C29">
        <f>INDEX(L:L, MATCH(A29, K:K, 0))</f>
        <v>11.1</v>
      </c>
      <c r="E29">
        <f t="shared" si="0"/>
        <v>0.2</v>
      </c>
      <c r="K29" t="s">
        <v>101</v>
      </c>
      <c r="N29" t="s">
        <v>157</v>
      </c>
    </row>
    <row r="30" spans="1:15" x14ac:dyDescent="0.2">
      <c r="A30" s="3" t="s">
        <v>31</v>
      </c>
      <c r="B30" s="4">
        <v>6.4239997863769531</v>
      </c>
      <c r="C30">
        <f>INDEX(L:L, MATCH(A30, K:K, 0))</f>
        <v>1.2</v>
      </c>
      <c r="E30">
        <f t="shared" si="0"/>
        <v>0.01</v>
      </c>
      <c r="K30" t="s">
        <v>99</v>
      </c>
      <c r="N30" t="s">
        <v>91</v>
      </c>
      <c r="O30">
        <v>1.02</v>
      </c>
    </row>
    <row r="31" spans="1:15" x14ac:dyDescent="0.2">
      <c r="A31" s="5" t="s">
        <v>32</v>
      </c>
      <c r="B31" s="4">
        <v>6.4219999313354492</v>
      </c>
      <c r="C31">
        <f>INDEX(L:L, MATCH(A31, K:K, 0))</f>
        <v>0.3</v>
      </c>
      <c r="E31">
        <f t="shared" si="0"/>
        <v>0</v>
      </c>
      <c r="K31" t="s">
        <v>157</v>
      </c>
      <c r="N31" t="s">
        <v>91</v>
      </c>
      <c r="O31">
        <v>0.78</v>
      </c>
    </row>
    <row r="32" spans="1:15" x14ac:dyDescent="0.2">
      <c r="A32" s="3" t="s">
        <v>33</v>
      </c>
      <c r="B32" s="4">
        <v>6.4029998779296875</v>
      </c>
      <c r="C32">
        <f>INDEX(L:L, MATCH(A32, K:K, 0))</f>
        <v>9.1999999999999993</v>
      </c>
      <c r="E32">
        <f t="shared" si="0"/>
        <v>0</v>
      </c>
      <c r="K32" t="s">
        <v>91</v>
      </c>
      <c r="L32">
        <v>3.65</v>
      </c>
      <c r="N32" t="s">
        <v>158</v>
      </c>
    </row>
    <row r="33" spans="1:15" x14ac:dyDescent="0.2">
      <c r="A33" s="3" t="s">
        <v>35</v>
      </c>
      <c r="B33" s="4">
        <v>6.3569998741149902</v>
      </c>
      <c r="C33">
        <f>INDEX(L:L, MATCH(A33, K:K, 0))</f>
        <v>3.27</v>
      </c>
      <c r="E33">
        <f t="shared" si="0"/>
        <v>0.7</v>
      </c>
      <c r="K33" t="s">
        <v>91</v>
      </c>
      <c r="L33">
        <v>4.26</v>
      </c>
      <c r="N33" t="s">
        <v>104</v>
      </c>
    </row>
    <row r="34" spans="1:15" x14ac:dyDescent="0.2">
      <c r="A34" s="3" t="s">
        <v>36</v>
      </c>
      <c r="B34" s="4">
        <v>6.3439998626708984</v>
      </c>
      <c r="C34">
        <f>INDEX(L:L, MATCH(A34, K:K, 0))</f>
        <v>0.3</v>
      </c>
      <c r="E34">
        <f t="shared" si="0"/>
        <v>0.78</v>
      </c>
      <c r="K34" t="s">
        <v>158</v>
      </c>
      <c r="N34" t="s">
        <v>123</v>
      </c>
    </row>
    <row r="35" spans="1:15" x14ac:dyDescent="0.2">
      <c r="A35" s="3" t="s">
        <v>37</v>
      </c>
      <c r="B35" s="4">
        <v>6.1680002212524414</v>
      </c>
      <c r="C35">
        <f>INDEX(L:L, MATCH(A35, K:K, 0))</f>
        <v>4.03</v>
      </c>
      <c r="E35">
        <f t="shared" si="0"/>
        <v>0.31</v>
      </c>
      <c r="K35" t="s">
        <v>104</v>
      </c>
      <c r="L35">
        <v>9.5</v>
      </c>
      <c r="N35" t="s">
        <v>128</v>
      </c>
    </row>
    <row r="36" spans="1:15" x14ac:dyDescent="0.2">
      <c r="A36" s="3" t="s">
        <v>38</v>
      </c>
      <c r="B36" s="4">
        <v>6.1050000190734863</v>
      </c>
      <c r="C36">
        <f>INDEX(L:L, MATCH(A36, K:K, 0))</f>
        <v>3.1</v>
      </c>
      <c r="E36">
        <f t="shared" si="0"/>
        <v>0</v>
      </c>
      <c r="K36" t="s">
        <v>104</v>
      </c>
      <c r="L36">
        <v>17.7</v>
      </c>
      <c r="N36" t="s">
        <v>119</v>
      </c>
    </row>
    <row r="37" spans="1:15" x14ac:dyDescent="0.2">
      <c r="A37" s="3" t="s">
        <v>39</v>
      </c>
      <c r="B37" s="4">
        <v>6.0980000495910645</v>
      </c>
      <c r="C37">
        <f>INDEX(L:L, MATCH(A37, K:K, 0))</f>
        <v>3.63</v>
      </c>
      <c r="E37">
        <f t="shared" si="0"/>
        <v>2.1</v>
      </c>
      <c r="K37" t="s">
        <v>123</v>
      </c>
      <c r="N37" t="s">
        <v>159</v>
      </c>
      <c r="O37">
        <v>0.2</v>
      </c>
    </row>
    <row r="38" spans="1:15" x14ac:dyDescent="0.2">
      <c r="A38" s="3" t="s">
        <v>41</v>
      </c>
      <c r="B38" s="4">
        <v>6.0840001106262207</v>
      </c>
      <c r="C38">
        <f>INDEX(L:L, MATCH(A38, K:K, 0))</f>
        <v>1.6</v>
      </c>
      <c r="E38">
        <f t="shared" si="0"/>
        <v>0.01</v>
      </c>
      <c r="K38" t="s">
        <v>128</v>
      </c>
      <c r="N38" t="s">
        <v>159</v>
      </c>
      <c r="O38">
        <v>0.23</v>
      </c>
    </row>
    <row r="39" spans="1:15" x14ac:dyDescent="0.2">
      <c r="A39" s="3" t="s">
        <v>42</v>
      </c>
      <c r="B39" s="4">
        <v>6.0710000991821289</v>
      </c>
      <c r="C39">
        <f>INDEX(L:L, MATCH(A39, K:K, 0))</f>
        <v>1.07</v>
      </c>
      <c r="E39">
        <f t="shared" si="0"/>
        <v>2.1</v>
      </c>
      <c r="K39" t="s">
        <v>119</v>
      </c>
      <c r="L39">
        <v>2.9</v>
      </c>
      <c r="N39" t="s">
        <v>96</v>
      </c>
    </row>
    <row r="40" spans="1:15" x14ac:dyDescent="0.2">
      <c r="A40" s="3" t="s">
        <v>43</v>
      </c>
      <c r="B40" s="4">
        <v>6.0079998970031738</v>
      </c>
      <c r="C40">
        <f>INDEX(L:L, MATCH(A40, K:K, 0))</f>
        <v>0.67</v>
      </c>
      <c r="E40">
        <f t="shared" si="0"/>
        <v>0.3</v>
      </c>
      <c r="K40" t="s">
        <v>159</v>
      </c>
      <c r="L40">
        <v>2.4</v>
      </c>
      <c r="N40" t="s">
        <v>138</v>
      </c>
    </row>
    <row r="41" spans="1:15" x14ac:dyDescent="0.2">
      <c r="A41" s="3" t="s">
        <v>44</v>
      </c>
      <c r="B41" s="4">
        <v>6.0029997825622559</v>
      </c>
      <c r="C41">
        <f>INDEX(L:L, MATCH(A41, K:K, 0))</f>
        <v>2.0299999999999998</v>
      </c>
      <c r="E41">
        <f t="shared" si="0"/>
        <v>1.1000000000000001</v>
      </c>
      <c r="K41" t="s">
        <v>159</v>
      </c>
      <c r="L41">
        <v>8.1</v>
      </c>
      <c r="N41" t="s">
        <v>122</v>
      </c>
    </row>
    <row r="42" spans="1:15" x14ac:dyDescent="0.2">
      <c r="A42" s="3" t="s">
        <v>45</v>
      </c>
      <c r="B42" s="4">
        <v>5.9730000495910645</v>
      </c>
      <c r="C42">
        <f>INDEX(L:L, MATCH(A42, K:K, 0))</f>
        <v>4.5999999999999996</v>
      </c>
      <c r="E42">
        <f t="shared" si="0"/>
        <v>1.9</v>
      </c>
      <c r="K42" t="s">
        <v>96</v>
      </c>
      <c r="N42" t="s">
        <v>160</v>
      </c>
    </row>
    <row r="43" spans="1:15" x14ac:dyDescent="0.2">
      <c r="A43" s="3" t="s">
        <v>46</v>
      </c>
      <c r="B43" s="4">
        <v>5.9710001945495605</v>
      </c>
      <c r="C43">
        <f>INDEX(L:L, MATCH(A43, K:K, 0))</f>
        <v>4.2</v>
      </c>
      <c r="E43">
        <f t="shared" si="0"/>
        <v>0</v>
      </c>
      <c r="K43" t="s">
        <v>138</v>
      </c>
      <c r="N43" t="s">
        <v>161</v>
      </c>
    </row>
    <row r="44" spans="1:15" x14ac:dyDescent="0.2">
      <c r="A44" s="3" t="s">
        <v>47</v>
      </c>
      <c r="B44" s="4">
        <v>5.9640002250671387</v>
      </c>
      <c r="C44">
        <f>INDEX(L:L, MATCH(A44, K:K, 0))</f>
        <v>9.1999999999999993</v>
      </c>
      <c r="E44">
        <f t="shared" si="0"/>
        <v>0.2</v>
      </c>
      <c r="K44" t="s">
        <v>122</v>
      </c>
      <c r="N44" t="s">
        <v>162</v>
      </c>
    </row>
    <row r="45" spans="1:15" x14ac:dyDescent="0.2">
      <c r="A45" s="3" t="s">
        <v>48</v>
      </c>
      <c r="B45" s="4">
        <v>5.9559998512268066</v>
      </c>
      <c r="C45">
        <f>INDEX(L:L, MATCH(A45, K:K, 0))</f>
        <v>8.4499999999999993</v>
      </c>
      <c r="E45">
        <f t="shared" si="0"/>
        <v>0.87</v>
      </c>
      <c r="K45" t="s">
        <v>160</v>
      </c>
      <c r="N45" t="s">
        <v>163</v>
      </c>
    </row>
    <row r="46" spans="1:15" x14ac:dyDescent="0.2">
      <c r="A46" s="3" t="s">
        <v>49</v>
      </c>
      <c r="B46" s="4">
        <v>5.9200000762939453</v>
      </c>
      <c r="C46">
        <f>INDEX(L:L, MATCH(A46, K:K, 0))</f>
        <v>0.3</v>
      </c>
      <c r="E46">
        <f t="shared" si="0"/>
        <v>0</v>
      </c>
      <c r="K46" t="s">
        <v>161</v>
      </c>
      <c r="N46" t="s">
        <v>106</v>
      </c>
    </row>
    <row r="47" spans="1:15" x14ac:dyDescent="0.2">
      <c r="A47" s="3" t="s">
        <v>50</v>
      </c>
      <c r="B47" s="4">
        <v>5.9019999504089355</v>
      </c>
      <c r="C47">
        <f>INDEX(L:L, MATCH(A47, K:K, 0))</f>
        <v>2.2999999999999998</v>
      </c>
      <c r="E47">
        <f t="shared" si="0"/>
        <v>0.5</v>
      </c>
      <c r="K47" t="s">
        <v>162</v>
      </c>
      <c r="N47" t="s">
        <v>164</v>
      </c>
    </row>
    <row r="48" spans="1:15" x14ac:dyDescent="0.2">
      <c r="A48" s="3" t="s">
        <v>51</v>
      </c>
      <c r="B48" s="4">
        <v>5.8720002174377441</v>
      </c>
      <c r="C48">
        <f>INDEX(L:L, MATCH(A48, K:K, 0))</f>
        <v>0.52</v>
      </c>
      <c r="E48">
        <f t="shared" si="0"/>
        <v>0</v>
      </c>
      <c r="K48" t="s">
        <v>163</v>
      </c>
      <c r="N48" t="s">
        <v>116</v>
      </c>
    </row>
    <row r="49" spans="1:15" x14ac:dyDescent="0.2">
      <c r="A49" s="3" t="s">
        <v>52</v>
      </c>
      <c r="B49" s="4">
        <v>5.8499999046325684</v>
      </c>
      <c r="C49">
        <f>INDEX(L:L, MATCH(A49, K:K, 0))</f>
        <v>4</v>
      </c>
      <c r="E49">
        <f t="shared" si="0"/>
        <v>0</v>
      </c>
      <c r="K49" t="s">
        <v>106</v>
      </c>
      <c r="N49" t="s">
        <v>134</v>
      </c>
    </row>
    <row r="50" spans="1:15" x14ac:dyDescent="0.2">
      <c r="A50" s="3" t="s">
        <v>53</v>
      </c>
      <c r="B50" s="4">
        <v>5.8249998092651367</v>
      </c>
      <c r="C50">
        <f>INDEX(L:L, MATCH(A50, K:K, 0))</f>
        <v>2</v>
      </c>
      <c r="E50">
        <f t="shared" si="0"/>
        <v>0.9</v>
      </c>
      <c r="K50" t="s">
        <v>164</v>
      </c>
      <c r="N50" t="s">
        <v>165</v>
      </c>
    </row>
    <row r="51" spans="1:15" x14ac:dyDescent="0.2">
      <c r="A51" s="3" t="s">
        <v>54</v>
      </c>
      <c r="B51" s="4">
        <v>5.8220000267028809</v>
      </c>
      <c r="C51">
        <f>INDEX(L:L, MATCH(A51, K:K, 0))</f>
        <v>0</v>
      </c>
      <c r="E51">
        <f t="shared" si="0"/>
        <v>0</v>
      </c>
      <c r="K51" t="s">
        <v>116</v>
      </c>
      <c r="N51" t="s">
        <v>133</v>
      </c>
    </row>
    <row r="52" spans="1:15" x14ac:dyDescent="0.2">
      <c r="A52" s="3" t="s">
        <v>55</v>
      </c>
      <c r="B52" s="4">
        <v>5.8189997673034668</v>
      </c>
      <c r="C52">
        <f>INDEX(L:L, MATCH(A52, K:K, 0))</f>
        <v>2.4</v>
      </c>
      <c r="E52">
        <f t="shared" si="0"/>
        <v>0</v>
      </c>
      <c r="K52" t="s">
        <v>134</v>
      </c>
      <c r="N52" t="s">
        <v>113</v>
      </c>
    </row>
    <row r="53" spans="1:15" x14ac:dyDescent="0.2">
      <c r="A53" s="3" t="s">
        <v>56</v>
      </c>
      <c r="B53" s="4">
        <v>5.7579998970031738</v>
      </c>
      <c r="C53">
        <f>INDEX(L:L, MATCH(A53, K:K, 0))</f>
        <v>4.4000000000000004</v>
      </c>
      <c r="E53">
        <f t="shared" si="0"/>
        <v>0</v>
      </c>
      <c r="K53" t="s">
        <v>165</v>
      </c>
      <c r="N53" t="s">
        <v>111</v>
      </c>
    </row>
    <row r="54" spans="1:15" x14ac:dyDescent="0.2">
      <c r="A54" s="3" t="s">
        <v>57</v>
      </c>
      <c r="B54" s="4">
        <v>5.7150001525878906</v>
      </c>
      <c r="C54">
        <f>INDEX(L:L, MATCH(A54, K:K, 0))</f>
        <v>1.03</v>
      </c>
      <c r="E54">
        <f t="shared" si="0"/>
        <v>0</v>
      </c>
      <c r="K54" t="s">
        <v>133</v>
      </c>
      <c r="L54">
        <v>3.18</v>
      </c>
      <c r="N54" t="s">
        <v>120</v>
      </c>
    </row>
    <row r="55" spans="1:15" x14ac:dyDescent="0.2">
      <c r="A55" s="3" t="s">
        <v>58</v>
      </c>
      <c r="B55" s="4">
        <v>5.629000186920166</v>
      </c>
      <c r="C55">
        <f>INDEX(L:L, MATCH(A55, K:K, 0))</f>
        <v>1.08</v>
      </c>
      <c r="E55">
        <f t="shared" si="0"/>
        <v>0</v>
      </c>
      <c r="K55" t="s">
        <v>113</v>
      </c>
      <c r="N55" t="s">
        <v>85</v>
      </c>
      <c r="O55">
        <v>0.7</v>
      </c>
    </row>
    <row r="56" spans="1:15" x14ac:dyDescent="0.2">
      <c r="A56" s="3" t="s">
        <v>59</v>
      </c>
      <c r="B56" s="4">
        <v>5.620999813079834</v>
      </c>
      <c r="C56">
        <f>INDEX(L:L, MATCH(A56, K:K, 0))</f>
        <v>2.2000000000000002</v>
      </c>
      <c r="E56">
        <f t="shared" si="0"/>
        <v>0.2</v>
      </c>
      <c r="K56" t="s">
        <v>111</v>
      </c>
      <c r="N56" t="s">
        <v>166</v>
      </c>
    </row>
    <row r="57" spans="1:15" x14ac:dyDescent="0.2">
      <c r="A57" s="3" t="s">
        <v>60</v>
      </c>
      <c r="B57" s="4">
        <v>5.6110000610351562</v>
      </c>
      <c r="C57">
        <f>INDEX(L:L, MATCH(A57, K:K, 0))</f>
        <v>6</v>
      </c>
      <c r="E57">
        <f t="shared" si="0"/>
        <v>1.1000000000000001</v>
      </c>
      <c r="K57" t="s">
        <v>120</v>
      </c>
      <c r="N57" t="s">
        <v>167</v>
      </c>
    </row>
    <row r="58" spans="1:15" x14ac:dyDescent="0.2">
      <c r="A58" s="3" t="s">
        <v>61</v>
      </c>
      <c r="B58" s="4">
        <v>5.5689997673034668</v>
      </c>
      <c r="C58">
        <f>INDEX(L:L, MATCH(A58, K:K, 0))</f>
        <v>1.07</v>
      </c>
      <c r="E58">
        <f t="shared" si="0"/>
        <v>0.1</v>
      </c>
      <c r="K58" t="s">
        <v>85</v>
      </c>
      <c r="L58">
        <v>14.3</v>
      </c>
      <c r="N58" t="s">
        <v>103</v>
      </c>
    </row>
    <row r="59" spans="1:15" x14ac:dyDescent="0.2">
      <c r="A59" s="3" t="s">
        <v>62</v>
      </c>
      <c r="B59" s="4">
        <v>5.5250000953674316</v>
      </c>
      <c r="C59">
        <f>INDEX(L:L, MATCH(A59, K:K, 0))</f>
        <v>0</v>
      </c>
      <c r="E59">
        <f t="shared" si="0"/>
        <v>0</v>
      </c>
      <c r="K59" t="s">
        <v>166</v>
      </c>
      <c r="N59" t="s">
        <v>95</v>
      </c>
    </row>
    <row r="60" spans="1:15" x14ac:dyDescent="0.2">
      <c r="A60" s="3" t="s">
        <v>63</v>
      </c>
      <c r="B60" s="4">
        <v>5.5</v>
      </c>
      <c r="C60">
        <f>INDEX(L:L, MATCH(A60, K:K, 0))</f>
        <v>0.3</v>
      </c>
      <c r="E60">
        <f t="shared" si="0"/>
        <v>0.5</v>
      </c>
      <c r="K60" t="s">
        <v>167</v>
      </c>
      <c r="N60" t="s">
        <v>135</v>
      </c>
    </row>
    <row r="61" spans="1:15" x14ac:dyDescent="0.2">
      <c r="A61" s="3" t="s">
        <v>64</v>
      </c>
      <c r="B61" s="4">
        <v>5.4930000305175781</v>
      </c>
      <c r="C61">
        <f>INDEX(L:L, MATCH(A61, K:K, 0))</f>
        <v>1.6</v>
      </c>
      <c r="E61">
        <f t="shared" si="0"/>
        <v>0.1</v>
      </c>
      <c r="K61" t="s">
        <v>103</v>
      </c>
      <c r="N61" t="s">
        <v>168</v>
      </c>
    </row>
    <row r="62" spans="1:15" x14ac:dyDescent="0.2">
      <c r="A62" s="3" t="s">
        <v>65</v>
      </c>
      <c r="B62" s="4">
        <v>5.429999828338623</v>
      </c>
      <c r="C62">
        <f>INDEX(L:L, MATCH(A62, K:K, 0))</f>
        <v>0.74</v>
      </c>
      <c r="E62">
        <f t="shared" si="0"/>
        <v>0</v>
      </c>
      <c r="K62" t="s">
        <v>95</v>
      </c>
      <c r="L62">
        <v>5.42</v>
      </c>
      <c r="N62" t="s">
        <v>169</v>
      </c>
    </row>
    <row r="63" spans="1:15" x14ac:dyDescent="0.2">
      <c r="A63" s="3" t="s">
        <v>66</v>
      </c>
      <c r="B63" s="4">
        <v>5.3949999809265137</v>
      </c>
      <c r="C63">
        <f>INDEX(L:L, MATCH(A63, K:K, 0))</f>
        <v>1.6</v>
      </c>
      <c r="E63">
        <f t="shared" si="0"/>
        <v>0.6</v>
      </c>
      <c r="K63" t="s">
        <v>135</v>
      </c>
      <c r="L63">
        <v>1</v>
      </c>
      <c r="N63" t="s">
        <v>170</v>
      </c>
    </row>
    <row r="64" spans="1:15" x14ac:dyDescent="0.2">
      <c r="A64" s="3" t="s">
        <v>67</v>
      </c>
      <c r="B64" s="4">
        <v>5.3359999656677246</v>
      </c>
      <c r="C64">
        <f>INDEX(L:L, MATCH(A64, K:K, 0))</f>
        <v>0</v>
      </c>
      <c r="E64">
        <f t="shared" si="0"/>
        <v>0.04</v>
      </c>
      <c r="K64" t="s">
        <v>135</v>
      </c>
      <c r="L64">
        <v>2.73</v>
      </c>
      <c r="N64" t="s">
        <v>171</v>
      </c>
    </row>
    <row r="65" spans="1:15" x14ac:dyDescent="0.2">
      <c r="A65" s="3" t="s">
        <v>68</v>
      </c>
      <c r="B65" s="4">
        <v>5.3239998817443848</v>
      </c>
      <c r="C65">
        <f>INDEX(L:L, MATCH(A65, K:K, 0))</f>
        <v>2.2999999999999998</v>
      </c>
      <c r="E65">
        <f t="shared" si="0"/>
        <v>1.6</v>
      </c>
      <c r="K65" t="s">
        <v>168</v>
      </c>
      <c r="N65" t="s">
        <v>172</v>
      </c>
      <c r="O65">
        <v>0.4</v>
      </c>
    </row>
    <row r="66" spans="1:15" x14ac:dyDescent="0.2">
      <c r="A66" s="3" t="s">
        <v>69</v>
      </c>
      <c r="B66" s="4">
        <v>5.310999870300293</v>
      </c>
      <c r="C66">
        <f>INDEX(L:L, MATCH(A66, K:K, 0))</f>
        <v>7.21</v>
      </c>
      <c r="E66">
        <f t="shared" si="0"/>
        <v>0</v>
      </c>
      <c r="K66" t="s">
        <v>169</v>
      </c>
      <c r="N66" t="s">
        <v>173</v>
      </c>
      <c r="O66">
        <v>1.3</v>
      </c>
    </row>
    <row r="67" spans="1:15" x14ac:dyDescent="0.2">
      <c r="A67" s="3" t="s">
        <v>70</v>
      </c>
      <c r="B67" s="4">
        <v>5.2930002212524414</v>
      </c>
      <c r="C67">
        <f>INDEX(L:L, MATCH(A67, K:K, 0))</f>
        <v>5</v>
      </c>
      <c r="E67">
        <f t="shared" ref="E67:E130" si="1">INDEX(O:O, MATCH(A67, K:K, 0))</f>
        <v>1.2</v>
      </c>
      <c r="K67" t="s">
        <v>170</v>
      </c>
      <c r="N67" t="s">
        <v>174</v>
      </c>
    </row>
    <row r="68" spans="1:15" x14ac:dyDescent="0.2">
      <c r="A68" s="3" t="s">
        <v>71</v>
      </c>
      <c r="B68" s="4">
        <v>5.2729997634887695</v>
      </c>
      <c r="C68">
        <f>INDEX(L:L, MATCH(A68, K:K, 0))</f>
        <v>0</v>
      </c>
      <c r="E68">
        <f t="shared" si="1"/>
        <v>0</v>
      </c>
      <c r="K68" t="s">
        <v>171</v>
      </c>
      <c r="L68">
        <v>5.54</v>
      </c>
      <c r="N68" t="s">
        <v>175</v>
      </c>
    </row>
    <row r="69" spans="1:15" x14ac:dyDescent="0.2">
      <c r="A69" s="3" t="s">
        <v>72</v>
      </c>
      <c r="B69" s="4">
        <v>5.2690000534057617</v>
      </c>
      <c r="C69">
        <f>INDEX(L:L, MATCH(A69, K:K, 0))</f>
        <v>3.6</v>
      </c>
      <c r="E69">
        <f t="shared" si="1"/>
        <v>0.23</v>
      </c>
      <c r="K69" t="s">
        <v>171</v>
      </c>
      <c r="L69">
        <v>4.7</v>
      </c>
      <c r="N69" t="s">
        <v>176</v>
      </c>
    </row>
    <row r="70" spans="1:15" x14ac:dyDescent="0.2">
      <c r="A70" s="3" t="s">
        <v>73</v>
      </c>
      <c r="B70" s="4">
        <v>5.2620000839233398</v>
      </c>
      <c r="C70">
        <f>INDEX(L:L, MATCH(A70, K:K, 0))</f>
        <v>0.5</v>
      </c>
      <c r="E70">
        <f t="shared" si="1"/>
        <v>0</v>
      </c>
      <c r="K70" t="s">
        <v>172</v>
      </c>
      <c r="L70">
        <v>8.3000000000000007</v>
      </c>
      <c r="N70" t="s">
        <v>177</v>
      </c>
    </row>
    <row r="71" spans="1:15" x14ac:dyDescent="0.2">
      <c r="A71" s="3" t="s">
        <v>74</v>
      </c>
      <c r="B71" s="4">
        <v>5.2369999885559082</v>
      </c>
      <c r="C71">
        <f>INDEX(L:L, MATCH(A71, K:K, 0))</f>
        <v>1.9</v>
      </c>
      <c r="E71">
        <f t="shared" si="1"/>
        <v>0.4</v>
      </c>
      <c r="K71" t="s">
        <v>173</v>
      </c>
      <c r="L71">
        <v>10.9</v>
      </c>
      <c r="N71" t="s">
        <v>178</v>
      </c>
    </row>
    <row r="72" spans="1:15" x14ac:dyDescent="0.2">
      <c r="A72" s="3" t="s">
        <v>75</v>
      </c>
      <c r="B72" s="4">
        <v>5.2350001335144043</v>
      </c>
      <c r="C72">
        <f>INDEX(L:L, MATCH(A72, K:K, 0))</f>
        <v>4.22</v>
      </c>
      <c r="E72">
        <f t="shared" si="1"/>
        <v>0</v>
      </c>
      <c r="K72" t="s">
        <v>174</v>
      </c>
      <c r="N72" t="s">
        <v>77</v>
      </c>
      <c r="O72">
        <v>0.3</v>
      </c>
    </row>
    <row r="73" spans="1:15" x14ac:dyDescent="0.2">
      <c r="A73" s="3" t="s">
        <v>76</v>
      </c>
      <c r="B73" s="4">
        <v>5.2340002059936523</v>
      </c>
      <c r="C73">
        <f>INDEX(L:L, MATCH(A73, K:K, 0))</f>
        <v>3.5</v>
      </c>
      <c r="E73">
        <f t="shared" si="1"/>
        <v>0</v>
      </c>
      <c r="K73" t="s">
        <v>175</v>
      </c>
      <c r="N73" t="s">
        <v>179</v>
      </c>
    </row>
    <row r="74" spans="1:15" x14ac:dyDescent="0.2">
      <c r="A74" s="3" t="s">
        <v>77</v>
      </c>
      <c r="B74" s="4">
        <v>5.2300000190734863</v>
      </c>
      <c r="C74">
        <f>INDEX(L:L, MATCH(A74, K:K, 0))</f>
        <v>0.31</v>
      </c>
      <c r="E74">
        <f t="shared" si="1"/>
        <v>0.98</v>
      </c>
      <c r="K74" t="s">
        <v>176</v>
      </c>
      <c r="N74" t="s">
        <v>180</v>
      </c>
    </row>
    <row r="75" spans="1:15" x14ac:dyDescent="0.2">
      <c r="A75" s="3" t="s">
        <v>78</v>
      </c>
      <c r="B75" s="4">
        <v>5.2270002365112305</v>
      </c>
      <c r="C75">
        <f>INDEX(L:L, MATCH(A75, K:K, 0))</f>
        <v>1.7</v>
      </c>
      <c r="E75">
        <f t="shared" si="1"/>
        <v>1.78</v>
      </c>
      <c r="K75" t="s">
        <v>177</v>
      </c>
      <c r="N75" t="s">
        <v>130</v>
      </c>
      <c r="O75">
        <v>0.88</v>
      </c>
    </row>
    <row r="76" spans="1:15" x14ac:dyDescent="0.2">
      <c r="A76" s="3" t="s">
        <v>79</v>
      </c>
      <c r="B76" s="4">
        <v>5.2249999046325684</v>
      </c>
      <c r="C76">
        <f>INDEX(L:L, MATCH(A76, K:K, 0))</f>
        <v>2</v>
      </c>
      <c r="E76">
        <f t="shared" si="1"/>
        <v>0</v>
      </c>
      <c r="K76" t="s">
        <v>178</v>
      </c>
      <c r="N76" t="s">
        <v>130</v>
      </c>
      <c r="O76">
        <v>0.9</v>
      </c>
    </row>
    <row r="77" spans="1:15" x14ac:dyDescent="0.2">
      <c r="A77" s="3" t="s">
        <v>80</v>
      </c>
      <c r="B77" s="4">
        <v>5.195000171661377</v>
      </c>
      <c r="C77">
        <f>INDEX(L:L, MATCH(A77, K:K, 0))</f>
        <v>2.7</v>
      </c>
      <c r="E77">
        <f t="shared" si="1"/>
        <v>2.4</v>
      </c>
      <c r="K77" t="s">
        <v>77</v>
      </c>
      <c r="L77">
        <v>0.31</v>
      </c>
      <c r="N77" t="s">
        <v>69</v>
      </c>
      <c r="O77">
        <v>0.98</v>
      </c>
    </row>
    <row r="78" spans="1:15" x14ac:dyDescent="0.2">
      <c r="A78" s="3" t="s">
        <v>81</v>
      </c>
      <c r="B78" s="4">
        <v>5.1820001602172852</v>
      </c>
      <c r="C78">
        <f>INDEX(L:L, MATCH(A78, K:K, 0))</f>
        <v>1.6</v>
      </c>
      <c r="E78">
        <f t="shared" si="1"/>
        <v>0.5</v>
      </c>
      <c r="K78" t="s">
        <v>179</v>
      </c>
      <c r="N78" t="s">
        <v>69</v>
      </c>
      <c r="O78">
        <v>1.1000000000000001</v>
      </c>
    </row>
    <row r="79" spans="1:15" x14ac:dyDescent="0.2">
      <c r="A79" s="3" t="s">
        <v>82</v>
      </c>
      <c r="B79" s="4">
        <v>5.1810002326965332</v>
      </c>
      <c r="C79">
        <f>INDEX(L:L, MATCH(A79, K:K, 0))</f>
        <v>0.83</v>
      </c>
      <c r="E79">
        <f t="shared" si="1"/>
        <v>0.4</v>
      </c>
      <c r="K79" t="s">
        <v>180</v>
      </c>
      <c r="N79" t="s">
        <v>181</v>
      </c>
    </row>
    <row r="80" spans="1:15" x14ac:dyDescent="0.2">
      <c r="A80" s="3" t="s">
        <v>83</v>
      </c>
      <c r="B80" s="4">
        <v>5.1510000228881836</v>
      </c>
      <c r="C80">
        <f>INDEX(L:L, MATCH(A80, K:K, 0))</f>
        <v>0</v>
      </c>
      <c r="E80">
        <f t="shared" si="1"/>
        <v>0</v>
      </c>
      <c r="K80" t="s">
        <v>130</v>
      </c>
      <c r="L80">
        <v>1.51</v>
      </c>
      <c r="N80" t="s">
        <v>182</v>
      </c>
    </row>
    <row r="81" spans="1:15" x14ac:dyDescent="0.2">
      <c r="A81" s="3" t="s">
        <v>85</v>
      </c>
      <c r="B81" s="4">
        <v>5.0739998817443848</v>
      </c>
      <c r="C81">
        <f>INDEX(L:L, MATCH(A81, K:K, 0))</f>
        <v>14.3</v>
      </c>
      <c r="E81">
        <f t="shared" si="1"/>
        <v>0</v>
      </c>
      <c r="K81" t="s">
        <v>130</v>
      </c>
      <c r="L81">
        <v>1.41</v>
      </c>
      <c r="N81" t="s">
        <v>183</v>
      </c>
      <c r="O81">
        <v>0.83</v>
      </c>
    </row>
    <row r="82" spans="1:15" x14ac:dyDescent="0.2">
      <c r="A82" s="3" t="s">
        <v>86</v>
      </c>
      <c r="B82" s="4">
        <v>5.0409998893737793</v>
      </c>
      <c r="C82">
        <f>INDEX(L:L, MATCH(A82, K:K, 0))</f>
        <v>0</v>
      </c>
      <c r="E82">
        <f t="shared" si="1"/>
        <v>0.02</v>
      </c>
      <c r="K82" t="s">
        <v>69</v>
      </c>
      <c r="L82">
        <v>7.21</v>
      </c>
      <c r="N82" t="s">
        <v>184</v>
      </c>
    </row>
    <row r="83" spans="1:15" x14ac:dyDescent="0.2">
      <c r="A83" s="3" t="s">
        <v>87</v>
      </c>
      <c r="B83" s="4">
        <v>5.0110001564025879</v>
      </c>
      <c r="C83">
        <f>INDEX(L:L, MATCH(A83, K:K, 0))</f>
        <v>4.2</v>
      </c>
      <c r="E83">
        <f t="shared" si="1"/>
        <v>0.88</v>
      </c>
      <c r="K83" t="s">
        <v>69</v>
      </c>
      <c r="L83">
        <v>9.86</v>
      </c>
      <c r="N83" t="s">
        <v>185</v>
      </c>
      <c r="O83">
        <v>0.6</v>
      </c>
    </row>
    <row r="84" spans="1:15" x14ac:dyDescent="0.2">
      <c r="A84" s="3" t="s">
        <v>88</v>
      </c>
      <c r="B84" s="4">
        <v>5.004000186920166</v>
      </c>
      <c r="C84">
        <f>INDEX(L:L, MATCH(A84, K:K, 0))</f>
        <v>0</v>
      </c>
      <c r="E84">
        <f t="shared" si="1"/>
        <v>0.01</v>
      </c>
      <c r="K84" t="s">
        <v>181</v>
      </c>
      <c r="N84" t="s">
        <v>185</v>
      </c>
      <c r="O84">
        <v>1</v>
      </c>
    </row>
    <row r="85" spans="1:15" x14ac:dyDescent="0.2">
      <c r="A85" s="3" t="s">
        <v>89</v>
      </c>
      <c r="B85" s="4">
        <v>4.9619998931884766</v>
      </c>
      <c r="C85">
        <f>INDEX(L:L, MATCH(A85, K:K, 0))</f>
        <v>0</v>
      </c>
      <c r="E85">
        <f t="shared" si="1"/>
        <v>0.2</v>
      </c>
      <c r="K85" t="s">
        <v>182</v>
      </c>
      <c r="N85" t="s">
        <v>186</v>
      </c>
    </row>
    <row r="86" spans="1:15" x14ac:dyDescent="0.2">
      <c r="A86" s="3" t="s">
        <v>90</v>
      </c>
      <c r="B86" s="4">
        <v>4.9549999237060547</v>
      </c>
      <c r="C86">
        <f>INDEX(L:L, MATCH(A86, K:K, 0))</f>
        <v>0</v>
      </c>
      <c r="E86">
        <f t="shared" si="1"/>
        <v>0</v>
      </c>
      <c r="K86" t="s">
        <v>183</v>
      </c>
      <c r="L86">
        <v>4.88</v>
      </c>
      <c r="N86" t="s">
        <v>37</v>
      </c>
      <c r="O86">
        <v>0.48</v>
      </c>
    </row>
    <row r="87" spans="1:15" x14ac:dyDescent="0.2">
      <c r="A87" s="3" t="s">
        <v>91</v>
      </c>
      <c r="B87" s="4">
        <v>4.8289999961853027</v>
      </c>
      <c r="C87">
        <f>INDEX(L:L, MATCH(A87, K:K, 0))</f>
        <v>3.65</v>
      </c>
      <c r="E87">
        <f t="shared" si="1"/>
        <v>0</v>
      </c>
      <c r="K87" t="s">
        <v>184</v>
      </c>
      <c r="N87" t="s">
        <v>187</v>
      </c>
    </row>
    <row r="88" spans="1:15" x14ac:dyDescent="0.2">
      <c r="A88" s="3" t="s">
        <v>92</v>
      </c>
      <c r="B88" s="4">
        <v>4.804999828338623</v>
      </c>
      <c r="C88">
        <f>INDEX(L:L, MATCH(A88, K:K, 0))</f>
        <v>2.5961382443615131</v>
      </c>
      <c r="E88">
        <f t="shared" si="1"/>
        <v>0</v>
      </c>
      <c r="K88" t="s">
        <v>185</v>
      </c>
      <c r="L88">
        <v>8.8699999999999992</v>
      </c>
      <c r="N88" t="s">
        <v>188</v>
      </c>
    </row>
    <row r="89" spans="1:15" x14ac:dyDescent="0.2">
      <c r="A89" s="3" t="s">
        <v>93</v>
      </c>
      <c r="B89" s="4">
        <v>4.7350001335144043</v>
      </c>
      <c r="C89">
        <f>INDEX(L:L, MATCH(A89, K:K, 0))</f>
        <v>6.24</v>
      </c>
      <c r="E89">
        <f t="shared" si="1"/>
        <v>0.05</v>
      </c>
      <c r="K89" t="s">
        <v>185</v>
      </c>
      <c r="L89">
        <v>9</v>
      </c>
      <c r="N89" t="s">
        <v>48</v>
      </c>
      <c r="O89">
        <v>0.85</v>
      </c>
    </row>
    <row r="90" spans="1:15" x14ac:dyDescent="0.2">
      <c r="A90" s="3" t="s">
        <v>94</v>
      </c>
      <c r="B90" s="4">
        <v>4.7140002250671387</v>
      </c>
      <c r="C90">
        <f>INDEX(L:L, MATCH(A90, K:K, 0))</f>
        <v>3.5</v>
      </c>
      <c r="E90">
        <f t="shared" si="1"/>
        <v>0</v>
      </c>
      <c r="K90" t="s">
        <v>186</v>
      </c>
      <c r="N90" t="s">
        <v>13</v>
      </c>
      <c r="O90">
        <v>1.06</v>
      </c>
    </row>
    <row r="91" spans="1:15" x14ac:dyDescent="0.2">
      <c r="A91" s="3" t="s">
        <v>95</v>
      </c>
      <c r="B91" s="4">
        <v>4.7090001106262207</v>
      </c>
      <c r="C91">
        <f>INDEX(L:L, MATCH(A91, K:K, 0))</f>
        <v>5.42</v>
      </c>
      <c r="E91">
        <f t="shared" si="1"/>
        <v>0</v>
      </c>
      <c r="K91" t="s">
        <v>37</v>
      </c>
      <c r="L91">
        <v>4.03</v>
      </c>
      <c r="N91" t="s">
        <v>13</v>
      </c>
      <c r="O91">
        <v>0.31</v>
      </c>
    </row>
    <row r="92" spans="1:15" x14ac:dyDescent="0.2">
      <c r="A92" s="3" t="s">
        <v>96</v>
      </c>
      <c r="B92" s="4">
        <v>4.695000171661377</v>
      </c>
      <c r="C92">
        <f>INDEX(L:L, MATCH(A92, K:K, 0))</f>
        <v>0</v>
      </c>
      <c r="E92">
        <f t="shared" si="1"/>
        <v>0</v>
      </c>
      <c r="K92" t="s">
        <v>37</v>
      </c>
      <c r="L92">
        <v>4.66</v>
      </c>
      <c r="N92" t="s">
        <v>44</v>
      </c>
      <c r="O92">
        <v>0.47</v>
      </c>
    </row>
    <row r="93" spans="1:15" x14ac:dyDescent="0.2">
      <c r="A93" s="3" t="s">
        <v>97</v>
      </c>
      <c r="B93" s="4">
        <v>4.6440000534057617</v>
      </c>
      <c r="C93">
        <f>INDEX(L:L, MATCH(A93, K:K, 0))</f>
        <v>1.8</v>
      </c>
      <c r="E93">
        <f t="shared" si="1"/>
        <v>0.9</v>
      </c>
      <c r="K93" t="s">
        <v>187</v>
      </c>
      <c r="N93" t="s">
        <v>44</v>
      </c>
      <c r="O93">
        <v>0.41</v>
      </c>
    </row>
    <row r="94" spans="1:15" x14ac:dyDescent="0.2">
      <c r="A94" s="3" t="s">
        <v>98</v>
      </c>
      <c r="B94" s="4">
        <v>4.6079998016357422</v>
      </c>
      <c r="C94">
        <f>INDEX(L:L, MATCH(A94, K:K, 0))</f>
        <v>3.3</v>
      </c>
      <c r="E94">
        <f t="shared" si="1"/>
        <v>0.5</v>
      </c>
      <c r="K94" t="s">
        <v>188</v>
      </c>
      <c r="N94" t="s">
        <v>28</v>
      </c>
      <c r="O94">
        <v>0.21</v>
      </c>
    </row>
    <row r="95" spans="1:15" x14ac:dyDescent="0.2">
      <c r="A95" s="3" t="s">
        <v>99</v>
      </c>
      <c r="B95" s="4">
        <v>4.5739998817443848</v>
      </c>
      <c r="C95">
        <f>INDEX(L:L, MATCH(A95, K:K, 0))</f>
        <v>0</v>
      </c>
      <c r="E95">
        <f t="shared" si="1"/>
        <v>1.02</v>
      </c>
      <c r="K95" t="s">
        <v>48</v>
      </c>
      <c r="L95">
        <v>8.4499999999999993</v>
      </c>
      <c r="N95" t="s">
        <v>82</v>
      </c>
      <c r="O95">
        <v>0.87</v>
      </c>
    </row>
    <row r="96" spans="1:15" x14ac:dyDescent="0.2">
      <c r="A96" s="3" t="s">
        <v>100</v>
      </c>
      <c r="B96" s="4">
        <v>4.5529999732971191</v>
      </c>
      <c r="C96">
        <f>INDEX(L:L, MATCH(A96, K:K, 0))</f>
        <v>2.1</v>
      </c>
      <c r="E96">
        <f t="shared" si="1"/>
        <v>0.3</v>
      </c>
      <c r="K96" t="s">
        <v>13</v>
      </c>
      <c r="L96">
        <v>2.76</v>
      </c>
      <c r="N96" t="s">
        <v>42</v>
      </c>
      <c r="O96">
        <v>0.69</v>
      </c>
    </row>
    <row r="97" spans="1:15" x14ac:dyDescent="0.2">
      <c r="A97" s="3" t="s">
        <v>101</v>
      </c>
      <c r="B97" s="4">
        <v>4.5500001907348633</v>
      </c>
      <c r="C97">
        <f>INDEX(L:L, MATCH(A97, K:K, 0))</f>
        <v>0</v>
      </c>
      <c r="E97">
        <f t="shared" si="1"/>
        <v>0</v>
      </c>
      <c r="K97" t="s">
        <v>13</v>
      </c>
      <c r="L97">
        <v>1.02</v>
      </c>
      <c r="N97" t="s">
        <v>29</v>
      </c>
      <c r="O97">
        <v>1.2</v>
      </c>
    </row>
    <row r="98" spans="1:15" x14ac:dyDescent="0.2">
      <c r="A98" s="3" t="s">
        <v>102</v>
      </c>
      <c r="B98" s="4">
        <v>4.5450000762939453</v>
      </c>
      <c r="C98">
        <f>INDEX(L:L, MATCH(A98, K:K, 0))</f>
        <v>0.94</v>
      </c>
      <c r="E98">
        <f t="shared" si="1"/>
        <v>1.07</v>
      </c>
      <c r="K98" t="s">
        <v>44</v>
      </c>
      <c r="L98">
        <v>2.0299999999999998</v>
      </c>
      <c r="N98" t="s">
        <v>8</v>
      </c>
      <c r="O98">
        <v>1.1000000000000001</v>
      </c>
    </row>
    <row r="99" spans="1:15" x14ac:dyDescent="0.2">
      <c r="A99" s="3" t="s">
        <v>103</v>
      </c>
      <c r="B99" s="4">
        <v>4.5349998474121094</v>
      </c>
      <c r="C99">
        <f>INDEX(L:L, MATCH(A99, K:K, 0))</f>
        <v>0</v>
      </c>
      <c r="E99">
        <f t="shared" si="1"/>
        <v>0</v>
      </c>
      <c r="K99" t="s">
        <v>44</v>
      </c>
      <c r="L99">
        <v>0.39</v>
      </c>
      <c r="N99" t="s">
        <v>8</v>
      </c>
      <c r="O99">
        <v>1.3</v>
      </c>
    </row>
    <row r="100" spans="1:15" x14ac:dyDescent="0.2">
      <c r="A100" s="3" t="s">
        <v>104</v>
      </c>
      <c r="B100" s="4">
        <v>4.5139999389648438</v>
      </c>
      <c r="C100">
        <f>INDEX(L:L, MATCH(A100, K:K, 0))</f>
        <v>9.5</v>
      </c>
      <c r="E100">
        <f t="shared" si="1"/>
        <v>0</v>
      </c>
      <c r="K100" t="s">
        <v>28</v>
      </c>
      <c r="L100">
        <v>4.8</v>
      </c>
      <c r="N100" t="s">
        <v>24</v>
      </c>
      <c r="O100">
        <v>0.5</v>
      </c>
    </row>
    <row r="101" spans="1:15" x14ac:dyDescent="0.2">
      <c r="A101" s="3" t="s">
        <v>105</v>
      </c>
      <c r="B101" s="4">
        <v>4.4970002174377441</v>
      </c>
      <c r="C101">
        <f>INDEX(L:L, MATCH(A101, K:K, 0))</f>
        <v>0</v>
      </c>
      <c r="E101">
        <f t="shared" si="1"/>
        <v>0</v>
      </c>
      <c r="K101" t="s">
        <v>82</v>
      </c>
      <c r="L101">
        <v>0.83</v>
      </c>
      <c r="N101" t="s">
        <v>24</v>
      </c>
      <c r="O101">
        <v>0.4</v>
      </c>
    </row>
    <row r="102" spans="1:15" x14ac:dyDescent="0.2">
      <c r="A102" s="3" t="s">
        <v>106</v>
      </c>
      <c r="B102" s="4">
        <v>4.4650001525878906</v>
      </c>
      <c r="C102">
        <f>INDEX(L:L, MATCH(A102, K:K, 0))</f>
        <v>0</v>
      </c>
      <c r="E102">
        <f t="shared" si="1"/>
        <v>0</v>
      </c>
      <c r="K102" t="s">
        <v>82</v>
      </c>
      <c r="L102">
        <v>1.5</v>
      </c>
      <c r="N102" t="s">
        <v>189</v>
      </c>
    </row>
    <row r="103" spans="1:15" x14ac:dyDescent="0.2">
      <c r="A103" s="3" t="s">
        <v>107</v>
      </c>
      <c r="B103" s="4">
        <v>4.4600000381469727</v>
      </c>
      <c r="C103">
        <f>INDEX(L:L, MATCH(A103, K:K, 0))</f>
        <v>0</v>
      </c>
      <c r="E103">
        <f t="shared" si="1"/>
        <v>0</v>
      </c>
      <c r="K103" t="s">
        <v>42</v>
      </c>
      <c r="L103">
        <v>1.07</v>
      </c>
      <c r="N103" t="s">
        <v>190</v>
      </c>
      <c r="O103">
        <v>2.1</v>
      </c>
    </row>
    <row r="104" spans="1:15" x14ac:dyDescent="0.2">
      <c r="A104" s="3" t="s">
        <v>108</v>
      </c>
      <c r="B104" s="4">
        <v>4.440000057220459</v>
      </c>
      <c r="C104">
        <f>INDEX(L:L, MATCH(A104, K:K, 0))</f>
        <v>1.43</v>
      </c>
      <c r="E104">
        <f t="shared" si="1"/>
        <v>0.1</v>
      </c>
      <c r="K104" t="s">
        <v>42</v>
      </c>
      <c r="L104">
        <v>2.2000000000000002</v>
      </c>
      <c r="N104" t="s">
        <v>190</v>
      </c>
      <c r="O104">
        <v>2.15</v>
      </c>
    </row>
    <row r="105" spans="1:15" x14ac:dyDescent="0.2">
      <c r="A105" s="3" t="s">
        <v>109</v>
      </c>
      <c r="B105" s="4">
        <v>4.375999927520752</v>
      </c>
      <c r="C105">
        <f>INDEX(L:L, MATCH(A105, K:K, 0))</f>
        <v>3.5</v>
      </c>
      <c r="E105">
        <f t="shared" si="1"/>
        <v>0</v>
      </c>
      <c r="K105" t="s">
        <v>29</v>
      </c>
      <c r="L105">
        <v>3.55</v>
      </c>
      <c r="N105" t="s">
        <v>23</v>
      </c>
      <c r="O105">
        <v>0.73</v>
      </c>
    </row>
    <row r="106" spans="1:15" x14ac:dyDescent="0.2">
      <c r="A106" s="3" t="s">
        <v>110</v>
      </c>
      <c r="B106" s="4">
        <v>4.315000057220459</v>
      </c>
      <c r="C106">
        <f>INDEX(L:L, MATCH(A106, K:K, 0))</f>
        <v>0</v>
      </c>
      <c r="E106">
        <f t="shared" si="1"/>
        <v>0.52</v>
      </c>
      <c r="K106" t="s">
        <v>8</v>
      </c>
      <c r="L106">
        <v>12.7</v>
      </c>
      <c r="N106" t="s">
        <v>23</v>
      </c>
      <c r="O106">
        <v>1</v>
      </c>
    </row>
    <row r="107" spans="1:15" x14ac:dyDescent="0.2">
      <c r="A107" s="3" t="s">
        <v>111</v>
      </c>
      <c r="B107" s="4">
        <v>4.2919998168945312</v>
      </c>
      <c r="C107">
        <f>INDEX(L:L, MATCH(A107, K:K, 0))</f>
        <v>0</v>
      </c>
      <c r="E107">
        <f t="shared" si="1"/>
        <v>0</v>
      </c>
      <c r="K107" t="s">
        <v>8</v>
      </c>
      <c r="L107">
        <v>12.2</v>
      </c>
      <c r="N107" t="s">
        <v>191</v>
      </c>
      <c r="O107">
        <v>0.36</v>
      </c>
    </row>
    <row r="108" spans="1:15" x14ac:dyDescent="0.2">
      <c r="A108" s="3" t="s">
        <v>112</v>
      </c>
      <c r="B108" s="4">
        <v>4.2859997749328613</v>
      </c>
      <c r="C108">
        <f>INDEX(L:L, MATCH(A108, K:K, 0))</f>
        <v>2.7</v>
      </c>
      <c r="E108">
        <f t="shared" si="1"/>
        <v>0.25</v>
      </c>
      <c r="K108" t="s">
        <v>24</v>
      </c>
      <c r="L108">
        <v>1.2</v>
      </c>
      <c r="N108" t="s">
        <v>191</v>
      </c>
      <c r="O108">
        <v>0.6</v>
      </c>
    </row>
    <row r="109" spans="1:15" x14ac:dyDescent="0.2">
      <c r="A109" s="3" t="s">
        <v>113</v>
      </c>
      <c r="B109" s="4">
        <v>4.190000057220459</v>
      </c>
      <c r="C109">
        <f>INDEX(L:L, MATCH(A109, K:K, 0))</f>
        <v>0</v>
      </c>
      <c r="E109">
        <f t="shared" si="1"/>
        <v>0.7</v>
      </c>
      <c r="K109" t="s">
        <v>24</v>
      </c>
      <c r="L109">
        <v>1</v>
      </c>
      <c r="N109" t="s">
        <v>21</v>
      </c>
    </row>
    <row r="110" spans="1:15" x14ac:dyDescent="0.2">
      <c r="A110" s="3" t="s">
        <v>114</v>
      </c>
      <c r="B110" s="4">
        <v>4.1680002212524414</v>
      </c>
      <c r="C110">
        <f>INDEX(L:L, MATCH(A110, K:K, 0))</f>
        <v>3.5</v>
      </c>
      <c r="E110">
        <f t="shared" si="1"/>
        <v>0</v>
      </c>
      <c r="K110" t="s">
        <v>189</v>
      </c>
      <c r="N110" t="s">
        <v>21</v>
      </c>
      <c r="O110">
        <v>0.7</v>
      </c>
    </row>
    <row r="111" spans="1:15" x14ac:dyDescent="0.2">
      <c r="A111" s="3" t="s">
        <v>115</v>
      </c>
      <c r="B111" s="4">
        <v>4.1389999389648438</v>
      </c>
      <c r="C111">
        <f>INDEX(L:L, MATCH(A111, K:K, 0))</f>
        <v>0</v>
      </c>
      <c r="E111">
        <f t="shared" si="1"/>
        <v>0</v>
      </c>
      <c r="K111" t="s">
        <v>190</v>
      </c>
      <c r="L111">
        <v>16.2</v>
      </c>
      <c r="N111" t="s">
        <v>19</v>
      </c>
      <c r="O111">
        <v>1.73</v>
      </c>
    </row>
    <row r="112" spans="1:15" x14ac:dyDescent="0.2">
      <c r="A112" s="3" t="s">
        <v>116</v>
      </c>
      <c r="B112" s="4">
        <v>4.119999885559082</v>
      </c>
      <c r="C112">
        <f>INDEX(L:L, MATCH(A112, K:K, 0))</f>
        <v>0</v>
      </c>
      <c r="E112">
        <f t="shared" si="1"/>
        <v>0</v>
      </c>
      <c r="K112" t="s">
        <v>190</v>
      </c>
      <c r="L112">
        <v>15.4</v>
      </c>
      <c r="N112" t="s">
        <v>19</v>
      </c>
      <c r="O112">
        <v>1.21</v>
      </c>
    </row>
    <row r="113" spans="1:15" x14ac:dyDescent="0.2">
      <c r="A113" s="3" t="s">
        <v>117</v>
      </c>
      <c r="B113" s="4">
        <v>4.0960001945495605</v>
      </c>
      <c r="C113">
        <f>INDEX(L:L, MATCH(A113, K:K, 0))</f>
        <v>2.9</v>
      </c>
      <c r="E113">
        <f t="shared" si="1"/>
        <v>0</v>
      </c>
      <c r="K113" t="s">
        <v>23</v>
      </c>
      <c r="L113">
        <v>3.2</v>
      </c>
      <c r="N113" t="s">
        <v>35</v>
      </c>
      <c r="O113">
        <v>0.7</v>
      </c>
    </row>
    <row r="114" spans="1:15" x14ac:dyDescent="0.2">
      <c r="A114" s="3" t="s">
        <v>118</v>
      </c>
      <c r="B114" s="4">
        <v>4.0809998512268066</v>
      </c>
      <c r="C114">
        <f>INDEX(L:L, MATCH(A114, K:K, 0))</f>
        <v>0</v>
      </c>
      <c r="E114">
        <f t="shared" si="1"/>
        <v>0.01</v>
      </c>
      <c r="K114" t="s">
        <v>23</v>
      </c>
      <c r="L114">
        <v>6.9</v>
      </c>
      <c r="N114" t="s">
        <v>35</v>
      </c>
      <c r="O114">
        <v>0.72</v>
      </c>
    </row>
    <row r="115" spans="1:15" x14ac:dyDescent="0.2">
      <c r="A115" s="3" t="s">
        <v>119</v>
      </c>
      <c r="B115" s="4">
        <v>4.0320000648498535</v>
      </c>
      <c r="C115">
        <f>INDEX(L:L, MATCH(A115, K:K, 0))</f>
        <v>2.9</v>
      </c>
      <c r="E115">
        <f t="shared" si="1"/>
        <v>0</v>
      </c>
      <c r="K115" t="s">
        <v>191</v>
      </c>
      <c r="L115">
        <v>1.27</v>
      </c>
      <c r="N115" t="s">
        <v>43</v>
      </c>
      <c r="O115">
        <v>0.08</v>
      </c>
    </row>
    <row r="116" spans="1:15" x14ac:dyDescent="0.2">
      <c r="A116" s="3" t="s">
        <v>120</v>
      </c>
      <c r="B116" s="4">
        <v>4.0279998779296875</v>
      </c>
      <c r="C116">
        <f>INDEX(L:L, MATCH(A116, K:K, 0))</f>
        <v>0</v>
      </c>
      <c r="E116">
        <f t="shared" si="1"/>
        <v>0</v>
      </c>
      <c r="K116" t="s">
        <v>191</v>
      </c>
      <c r="L116">
        <v>4.5</v>
      </c>
      <c r="N116" t="s">
        <v>43</v>
      </c>
      <c r="O116">
        <v>0.2</v>
      </c>
    </row>
    <row r="117" spans="1:15" x14ac:dyDescent="0.2">
      <c r="A117" s="3" t="s">
        <v>121</v>
      </c>
      <c r="B117" s="4">
        <v>3.9700000286102295</v>
      </c>
      <c r="C117">
        <f>INDEX(L:L, MATCH(A117, K:K, 0))</f>
        <v>0</v>
      </c>
      <c r="E117">
        <f t="shared" si="1"/>
        <v>0</v>
      </c>
      <c r="K117" t="s">
        <v>21</v>
      </c>
      <c r="N117" t="s">
        <v>192</v>
      </c>
    </row>
    <row r="118" spans="1:15" x14ac:dyDescent="0.2">
      <c r="A118" s="3" t="s">
        <v>122</v>
      </c>
      <c r="B118" s="4">
        <v>3.9360001087188721</v>
      </c>
      <c r="C118">
        <f>INDEX(L:L, MATCH(A118, K:K, 0))</f>
        <v>0</v>
      </c>
      <c r="E118">
        <f t="shared" si="1"/>
        <v>0</v>
      </c>
      <c r="K118" t="s">
        <v>21</v>
      </c>
      <c r="L118">
        <v>2.6</v>
      </c>
      <c r="N118" t="s">
        <v>193</v>
      </c>
    </row>
    <row r="119" spans="1:15" x14ac:dyDescent="0.2">
      <c r="A119" s="3" t="s">
        <v>123</v>
      </c>
      <c r="B119" s="4">
        <v>3.875</v>
      </c>
      <c r="C119">
        <f>INDEX(L:L, MATCH(A119, K:K, 0))</f>
        <v>0</v>
      </c>
      <c r="E119">
        <f t="shared" si="1"/>
        <v>0.2</v>
      </c>
      <c r="K119" t="s">
        <v>19</v>
      </c>
      <c r="L119">
        <v>11.83</v>
      </c>
      <c r="N119" t="s">
        <v>194</v>
      </c>
    </row>
    <row r="120" spans="1:15" x14ac:dyDescent="0.2">
      <c r="A120" s="3" t="s">
        <v>124</v>
      </c>
      <c r="B120" s="4">
        <v>3.8080000877380371</v>
      </c>
      <c r="C120">
        <f>INDEX(L:L, MATCH(A120, K:K, 0))</f>
        <v>0</v>
      </c>
      <c r="E120">
        <f t="shared" si="1"/>
        <v>0</v>
      </c>
      <c r="K120" t="s">
        <v>19</v>
      </c>
      <c r="L120">
        <v>7.47</v>
      </c>
      <c r="N120" t="s">
        <v>64</v>
      </c>
      <c r="O120">
        <v>0.25</v>
      </c>
    </row>
    <row r="121" spans="1:15" x14ac:dyDescent="0.2">
      <c r="A121" s="3" t="s">
        <v>125</v>
      </c>
      <c r="B121" s="4">
        <v>3.7950000762939453</v>
      </c>
      <c r="C121">
        <f>INDEX(L:L, MATCH(A121, K:K, 0))</f>
        <v>0</v>
      </c>
      <c r="E121">
        <f t="shared" si="1"/>
        <v>0</v>
      </c>
      <c r="K121" t="s">
        <v>35</v>
      </c>
      <c r="L121">
        <v>3.27</v>
      </c>
      <c r="N121" t="s">
        <v>57</v>
      </c>
      <c r="O121">
        <v>0.7</v>
      </c>
    </row>
    <row r="122" spans="1:15" x14ac:dyDescent="0.2">
      <c r="A122" s="3" t="s">
        <v>126</v>
      </c>
      <c r="B122" s="4">
        <v>3.7939999103546143</v>
      </c>
      <c r="C122">
        <f>INDEX(L:L, MATCH(A122, K:K, 0))</f>
        <v>4.28</v>
      </c>
      <c r="E122">
        <f t="shared" si="1"/>
        <v>0</v>
      </c>
      <c r="K122" t="s">
        <v>35</v>
      </c>
      <c r="L122">
        <v>2.27</v>
      </c>
      <c r="N122" t="s">
        <v>57</v>
      </c>
      <c r="O122">
        <v>0.48</v>
      </c>
    </row>
    <row r="123" spans="1:15" x14ac:dyDescent="0.2">
      <c r="A123" s="3" t="s">
        <v>127</v>
      </c>
      <c r="B123" s="4">
        <v>3.7660000324249268</v>
      </c>
      <c r="C123">
        <f>INDEX(L:L, MATCH(A123, K:K, 0))</f>
        <v>0</v>
      </c>
      <c r="E123">
        <f t="shared" si="1"/>
        <v>0</v>
      </c>
      <c r="K123" t="s">
        <v>43</v>
      </c>
      <c r="L123">
        <v>0.67</v>
      </c>
      <c r="N123" t="s">
        <v>195</v>
      </c>
      <c r="O123">
        <v>0.3</v>
      </c>
    </row>
    <row r="124" spans="1:15" x14ac:dyDescent="0.2">
      <c r="A124" s="3" t="s">
        <v>128</v>
      </c>
      <c r="B124" s="4">
        <v>3.6570000648498535</v>
      </c>
      <c r="C124">
        <f>INDEX(L:L, MATCH(A124, K:K, 0))</f>
        <v>0</v>
      </c>
      <c r="E124">
        <f t="shared" si="1"/>
        <v>0.23</v>
      </c>
      <c r="K124" t="s">
        <v>43</v>
      </c>
      <c r="L124">
        <v>0.7</v>
      </c>
      <c r="N124" t="s">
        <v>195</v>
      </c>
      <c r="O124">
        <v>0.5</v>
      </c>
    </row>
    <row r="125" spans="1:15" x14ac:dyDescent="0.2">
      <c r="A125" s="3" t="s">
        <v>129</v>
      </c>
      <c r="B125" s="4">
        <v>3.6440000534057617</v>
      </c>
      <c r="C125">
        <f>INDEX(L:L, MATCH(A125, K:K, 0))</f>
        <v>9.1</v>
      </c>
      <c r="E125">
        <f t="shared" si="1"/>
        <v>0</v>
      </c>
      <c r="K125" t="s">
        <v>192</v>
      </c>
      <c r="N125" t="s">
        <v>27</v>
      </c>
      <c r="O125">
        <v>1.8</v>
      </c>
    </row>
    <row r="126" spans="1:15" x14ac:dyDescent="0.2">
      <c r="A126" s="3" t="s">
        <v>130</v>
      </c>
      <c r="B126" s="4">
        <v>3.6029999256134033</v>
      </c>
      <c r="C126">
        <f>INDEX(L:L, MATCH(A126, K:K, 0))</f>
        <v>1.51</v>
      </c>
      <c r="E126">
        <f t="shared" si="1"/>
        <v>0</v>
      </c>
      <c r="K126" t="s">
        <v>193</v>
      </c>
      <c r="N126" t="s">
        <v>27</v>
      </c>
      <c r="O126">
        <v>2.1</v>
      </c>
    </row>
    <row r="127" spans="1:15" x14ac:dyDescent="0.2">
      <c r="A127" s="3" t="s">
        <v>131</v>
      </c>
      <c r="B127" s="4">
        <v>3.5929999351501465</v>
      </c>
      <c r="C127">
        <f>INDEX(L:L, MATCH(A127, K:K, 0))</f>
        <v>0</v>
      </c>
      <c r="E127">
        <f t="shared" si="1"/>
        <v>0.6</v>
      </c>
      <c r="K127" t="s">
        <v>194</v>
      </c>
      <c r="L127">
        <v>4.04</v>
      </c>
      <c r="N127" t="s">
        <v>196</v>
      </c>
      <c r="O127">
        <v>0.64</v>
      </c>
    </row>
    <row r="128" spans="1:15" x14ac:dyDescent="0.2">
      <c r="A128" s="3" t="s">
        <v>132</v>
      </c>
      <c r="B128" s="4">
        <v>3.5910000801086426</v>
      </c>
      <c r="C128">
        <f>INDEX(L:L, MATCH(A128, K:K, 0))</f>
        <v>0</v>
      </c>
      <c r="E128">
        <f t="shared" si="1"/>
        <v>0</v>
      </c>
      <c r="K128" t="s">
        <v>194</v>
      </c>
      <c r="L128">
        <v>3.5</v>
      </c>
      <c r="N128" t="s">
        <v>196</v>
      </c>
      <c r="O128">
        <v>0.63</v>
      </c>
    </row>
    <row r="129" spans="1:15" x14ac:dyDescent="0.2">
      <c r="A129" s="3" t="s">
        <v>133</v>
      </c>
      <c r="B129" s="4">
        <v>3.5329999923706055</v>
      </c>
      <c r="C129">
        <f>INDEX(L:L, MATCH(A129, K:K, 0))</f>
        <v>3.18</v>
      </c>
      <c r="E129">
        <f t="shared" si="1"/>
        <v>0</v>
      </c>
      <c r="K129" t="s">
        <v>64</v>
      </c>
      <c r="L129">
        <v>1.6</v>
      </c>
      <c r="N129" t="s">
        <v>109</v>
      </c>
      <c r="O129">
        <v>0.1</v>
      </c>
    </row>
    <row r="130" spans="1:15" x14ac:dyDescent="0.2">
      <c r="A130" s="3" t="s">
        <v>134</v>
      </c>
      <c r="B130" s="4">
        <v>3.5069999694824219</v>
      </c>
      <c r="C130">
        <f>INDEX(L:L, MATCH(A130, K:K, 0))</f>
        <v>0</v>
      </c>
      <c r="E130">
        <f t="shared" si="1"/>
        <v>0</v>
      </c>
      <c r="K130" t="s">
        <v>57</v>
      </c>
      <c r="L130">
        <v>1.03</v>
      </c>
      <c r="N130" t="s">
        <v>76</v>
      </c>
    </row>
    <row r="131" spans="1:15" x14ac:dyDescent="0.2">
      <c r="A131" s="3" t="s">
        <v>135</v>
      </c>
      <c r="B131" s="4">
        <v>3.494999885559082</v>
      </c>
      <c r="C131">
        <f>INDEX(L:L, MATCH(A131, K:K, 0))</f>
        <v>1</v>
      </c>
      <c r="E131">
        <f t="shared" ref="E131:E134" si="2">INDEX(O:O, MATCH(A131, K:K, 0))</f>
        <v>0</v>
      </c>
      <c r="K131" t="s">
        <v>57</v>
      </c>
      <c r="L131">
        <v>0.7</v>
      </c>
      <c r="N131" t="s">
        <v>112</v>
      </c>
    </row>
    <row r="132" spans="1:15" x14ac:dyDescent="0.2">
      <c r="A132" s="3" t="s">
        <v>136</v>
      </c>
      <c r="B132" s="4">
        <v>3.4709999561309814</v>
      </c>
      <c r="C132">
        <f>INDEX(L:L, MATCH(A132, K:K, 0))</f>
        <v>0</v>
      </c>
      <c r="E132">
        <f t="shared" si="2"/>
        <v>0</v>
      </c>
      <c r="K132" t="s">
        <v>195</v>
      </c>
      <c r="L132">
        <v>4.25</v>
      </c>
      <c r="N132" t="s">
        <v>55</v>
      </c>
    </row>
    <row r="133" spans="1:15" x14ac:dyDescent="0.2">
      <c r="A133" s="3" t="s">
        <v>137</v>
      </c>
      <c r="B133" s="4">
        <v>2.9049999713897705</v>
      </c>
      <c r="C133">
        <f>INDEX(L:L, MATCH(A133, K:K, 0))</f>
        <v>0</v>
      </c>
      <c r="E133">
        <f t="shared" si="2"/>
        <v>0</v>
      </c>
      <c r="K133" t="s">
        <v>195</v>
      </c>
      <c r="L133">
        <v>2</v>
      </c>
      <c r="N133" t="s">
        <v>88</v>
      </c>
    </row>
    <row r="134" spans="1:15" x14ac:dyDescent="0.2">
      <c r="A134" s="3" t="s">
        <v>138</v>
      </c>
      <c r="B134" s="4">
        <v>2.6930000782012939</v>
      </c>
      <c r="C134">
        <f>INDEX(L:L, MATCH(A134, K:K, 0))</f>
        <v>0</v>
      </c>
      <c r="E134">
        <f t="shared" si="2"/>
        <v>0</v>
      </c>
      <c r="K134" t="s">
        <v>27</v>
      </c>
      <c r="L134">
        <v>9.3000000000000007</v>
      </c>
      <c r="N134" t="s">
        <v>86</v>
      </c>
    </row>
    <row r="135" spans="1:15" x14ac:dyDescent="0.2">
      <c r="K135" t="s">
        <v>27</v>
      </c>
      <c r="L135">
        <v>8.3000000000000007</v>
      </c>
      <c r="N135" t="s">
        <v>54</v>
      </c>
    </row>
    <row r="136" spans="1:15" x14ac:dyDescent="0.2">
      <c r="K136" t="s">
        <v>196</v>
      </c>
      <c r="L136">
        <v>1.56</v>
      </c>
      <c r="N136" t="s">
        <v>46</v>
      </c>
    </row>
    <row r="137" spans="1:15" x14ac:dyDescent="0.2">
      <c r="K137" t="s">
        <v>196</v>
      </c>
      <c r="L137">
        <v>0.85</v>
      </c>
      <c r="N137" t="s">
        <v>197</v>
      </c>
    </row>
    <row r="138" spans="1:15" x14ac:dyDescent="0.2">
      <c r="K138" t="s">
        <v>109</v>
      </c>
      <c r="L138">
        <v>3.5</v>
      </c>
      <c r="N138" t="s">
        <v>114</v>
      </c>
    </row>
    <row r="139" spans="1:15" x14ac:dyDescent="0.2">
      <c r="K139" t="s">
        <v>76</v>
      </c>
      <c r="L139">
        <v>3.5</v>
      </c>
      <c r="N139" t="s">
        <v>71</v>
      </c>
    </row>
    <row r="140" spans="1:15" x14ac:dyDescent="0.2">
      <c r="K140" t="s">
        <v>112</v>
      </c>
      <c r="L140">
        <v>2.7</v>
      </c>
      <c r="N140" t="s">
        <v>198</v>
      </c>
      <c r="O140">
        <v>0.25</v>
      </c>
    </row>
    <row r="141" spans="1:15" x14ac:dyDescent="0.2">
      <c r="K141" t="s">
        <v>112</v>
      </c>
      <c r="L141">
        <v>1.1000000000000001</v>
      </c>
      <c r="N141" t="s">
        <v>199</v>
      </c>
    </row>
    <row r="142" spans="1:15" x14ac:dyDescent="0.2">
      <c r="K142" t="s">
        <v>55</v>
      </c>
      <c r="L142">
        <v>2.4</v>
      </c>
      <c r="N142" t="s">
        <v>200</v>
      </c>
    </row>
    <row r="143" spans="1:15" x14ac:dyDescent="0.2">
      <c r="K143" t="s">
        <v>55</v>
      </c>
      <c r="L143">
        <v>4.2</v>
      </c>
      <c r="N143" t="s">
        <v>201</v>
      </c>
    </row>
    <row r="144" spans="1:15" x14ac:dyDescent="0.2">
      <c r="K144" t="s">
        <v>88</v>
      </c>
      <c r="N144" t="s">
        <v>73</v>
      </c>
      <c r="O144">
        <v>0.01</v>
      </c>
    </row>
    <row r="145" spans="11:15" x14ac:dyDescent="0.2">
      <c r="K145" t="s">
        <v>86</v>
      </c>
      <c r="N145" t="s">
        <v>73</v>
      </c>
      <c r="O145">
        <v>0.02</v>
      </c>
    </row>
    <row r="146" spans="11:15" x14ac:dyDescent="0.2">
      <c r="K146" t="s">
        <v>54</v>
      </c>
      <c r="N146" t="s">
        <v>49</v>
      </c>
    </row>
    <row r="147" spans="11:15" x14ac:dyDescent="0.2">
      <c r="K147" t="s">
        <v>46</v>
      </c>
      <c r="L147">
        <v>4.2</v>
      </c>
      <c r="N147" t="s">
        <v>202</v>
      </c>
    </row>
    <row r="148" spans="11:15" x14ac:dyDescent="0.2">
      <c r="K148" t="s">
        <v>197</v>
      </c>
      <c r="N148" t="s">
        <v>41</v>
      </c>
    </row>
    <row r="149" spans="11:15" x14ac:dyDescent="0.2">
      <c r="K149" t="s">
        <v>114</v>
      </c>
      <c r="L149">
        <v>3.5</v>
      </c>
      <c r="N149" t="s">
        <v>90</v>
      </c>
    </row>
    <row r="150" spans="11:15" x14ac:dyDescent="0.2">
      <c r="K150" t="s">
        <v>71</v>
      </c>
      <c r="N150" t="s">
        <v>102</v>
      </c>
    </row>
    <row r="151" spans="11:15" x14ac:dyDescent="0.2">
      <c r="K151" t="s">
        <v>198</v>
      </c>
      <c r="L151">
        <v>0.4</v>
      </c>
      <c r="N151" t="s">
        <v>65</v>
      </c>
      <c r="O151">
        <v>0.03</v>
      </c>
    </row>
    <row r="152" spans="11:15" x14ac:dyDescent="0.2">
      <c r="K152" t="s">
        <v>198</v>
      </c>
      <c r="L152">
        <v>0.02</v>
      </c>
      <c r="N152" t="s">
        <v>203</v>
      </c>
      <c r="O152">
        <v>0.03</v>
      </c>
    </row>
    <row r="153" spans="11:15" x14ac:dyDescent="0.2">
      <c r="K153" t="s">
        <v>199</v>
      </c>
      <c r="L153">
        <v>0.67</v>
      </c>
      <c r="N153" t="s">
        <v>25</v>
      </c>
    </row>
    <row r="154" spans="11:15" x14ac:dyDescent="0.2">
      <c r="K154" t="s">
        <v>200</v>
      </c>
      <c r="N154" t="s">
        <v>32</v>
      </c>
      <c r="O154">
        <v>0.1</v>
      </c>
    </row>
    <row r="155" spans="11:15" x14ac:dyDescent="0.2">
      <c r="K155" t="s">
        <v>201</v>
      </c>
      <c r="N155" t="s">
        <v>31</v>
      </c>
      <c r="O155">
        <v>0.05</v>
      </c>
    </row>
    <row r="156" spans="11:15" x14ac:dyDescent="0.2">
      <c r="K156" t="s">
        <v>73</v>
      </c>
      <c r="L156">
        <v>0.5</v>
      </c>
      <c r="N156" t="s">
        <v>204</v>
      </c>
    </row>
    <row r="157" spans="11:15" x14ac:dyDescent="0.2">
      <c r="K157" t="s">
        <v>73</v>
      </c>
      <c r="L157">
        <v>0.44</v>
      </c>
      <c r="N157" t="s">
        <v>205</v>
      </c>
    </row>
    <row r="158" spans="11:15" x14ac:dyDescent="0.2">
      <c r="K158" t="s">
        <v>49</v>
      </c>
      <c r="L158">
        <v>0.3</v>
      </c>
      <c r="N158" t="s">
        <v>126</v>
      </c>
      <c r="O158">
        <v>0</v>
      </c>
    </row>
    <row r="159" spans="11:15" x14ac:dyDescent="0.2">
      <c r="K159" t="s">
        <v>202</v>
      </c>
      <c r="L159">
        <v>0.88</v>
      </c>
      <c r="N159" t="s">
        <v>40</v>
      </c>
    </row>
    <row r="160" spans="11:15" x14ac:dyDescent="0.2">
      <c r="K160" t="s">
        <v>41</v>
      </c>
      <c r="L160">
        <v>1.6</v>
      </c>
      <c r="N160" t="s">
        <v>206</v>
      </c>
      <c r="O160">
        <v>0.01</v>
      </c>
    </row>
    <row r="161" spans="11:15" x14ac:dyDescent="0.2">
      <c r="K161" t="s">
        <v>90</v>
      </c>
      <c r="N161" t="s">
        <v>105</v>
      </c>
    </row>
    <row r="162" spans="11:15" x14ac:dyDescent="0.2">
      <c r="K162" t="s">
        <v>102</v>
      </c>
      <c r="L162">
        <v>0.94</v>
      </c>
      <c r="N162" t="s">
        <v>12</v>
      </c>
      <c r="O162">
        <v>1.07</v>
      </c>
    </row>
    <row r="163" spans="11:15" x14ac:dyDescent="0.2">
      <c r="K163" t="s">
        <v>65</v>
      </c>
      <c r="L163">
        <v>0.74</v>
      </c>
      <c r="N163" t="s">
        <v>67</v>
      </c>
    </row>
    <row r="164" spans="11:15" x14ac:dyDescent="0.2">
      <c r="K164" t="s">
        <v>203</v>
      </c>
      <c r="L164">
        <v>0.28999999999999998</v>
      </c>
      <c r="N164" t="s">
        <v>38</v>
      </c>
      <c r="O164">
        <v>0.04</v>
      </c>
    </row>
    <row r="165" spans="11:15" x14ac:dyDescent="0.2">
      <c r="K165" t="s">
        <v>25</v>
      </c>
      <c r="N165" t="s">
        <v>79</v>
      </c>
    </row>
    <row r="166" spans="11:15" x14ac:dyDescent="0.2">
      <c r="K166" t="s">
        <v>32</v>
      </c>
      <c r="L166">
        <v>0.3</v>
      </c>
      <c r="N166" t="s">
        <v>207</v>
      </c>
    </row>
    <row r="167" spans="11:15" x14ac:dyDescent="0.2">
      <c r="K167" t="s">
        <v>31</v>
      </c>
      <c r="L167">
        <v>1.2</v>
      </c>
      <c r="N167" t="s">
        <v>72</v>
      </c>
      <c r="O167">
        <v>0.01</v>
      </c>
    </row>
    <row r="168" spans="11:15" x14ac:dyDescent="0.2">
      <c r="K168" t="s">
        <v>204</v>
      </c>
      <c r="N168" t="s">
        <v>34</v>
      </c>
    </row>
    <row r="169" spans="11:15" x14ac:dyDescent="0.2">
      <c r="K169" t="s">
        <v>205</v>
      </c>
      <c r="N169" t="s">
        <v>36</v>
      </c>
    </row>
    <row r="170" spans="11:15" x14ac:dyDescent="0.2">
      <c r="K170" t="s">
        <v>126</v>
      </c>
      <c r="L170">
        <v>4.28</v>
      </c>
      <c r="N170" t="s">
        <v>208</v>
      </c>
    </row>
    <row r="171" spans="11:15" x14ac:dyDescent="0.2">
      <c r="K171" t="s">
        <v>126</v>
      </c>
      <c r="L171">
        <v>3.59</v>
      </c>
      <c r="N171" t="s">
        <v>209</v>
      </c>
      <c r="O171">
        <v>0</v>
      </c>
    </row>
    <row r="172" spans="11:15" x14ac:dyDescent="0.2">
      <c r="K172" t="s">
        <v>40</v>
      </c>
      <c r="N172" t="s">
        <v>20</v>
      </c>
    </row>
    <row r="173" spans="11:15" x14ac:dyDescent="0.2">
      <c r="K173" t="s">
        <v>206</v>
      </c>
      <c r="N173" t="s">
        <v>131</v>
      </c>
    </row>
    <row r="174" spans="11:15" x14ac:dyDescent="0.2">
      <c r="K174" t="s">
        <v>105</v>
      </c>
      <c r="N174" t="s">
        <v>98</v>
      </c>
    </row>
    <row r="175" spans="11:15" x14ac:dyDescent="0.2">
      <c r="K175" t="s">
        <v>12</v>
      </c>
      <c r="L175">
        <v>8.8800000000000008</v>
      </c>
      <c r="N175" t="s">
        <v>87</v>
      </c>
    </row>
    <row r="176" spans="11:15" x14ac:dyDescent="0.2">
      <c r="K176" t="s">
        <v>12</v>
      </c>
      <c r="L176">
        <v>8.5</v>
      </c>
      <c r="N176" t="s">
        <v>110</v>
      </c>
    </row>
    <row r="177" spans="11:15" x14ac:dyDescent="0.2">
      <c r="K177" t="s">
        <v>67</v>
      </c>
      <c r="N177" t="s">
        <v>210</v>
      </c>
      <c r="O177">
        <v>0.04</v>
      </c>
    </row>
    <row r="178" spans="11:15" x14ac:dyDescent="0.2">
      <c r="K178" t="s">
        <v>38</v>
      </c>
      <c r="L178">
        <v>3.1</v>
      </c>
      <c r="N178" t="s">
        <v>89</v>
      </c>
    </row>
    <row r="179" spans="11:15" x14ac:dyDescent="0.2">
      <c r="K179" t="s">
        <v>79</v>
      </c>
      <c r="L179">
        <v>2</v>
      </c>
      <c r="N179" t="s">
        <v>108</v>
      </c>
    </row>
    <row r="180" spans="11:15" x14ac:dyDescent="0.2">
      <c r="K180" t="s">
        <v>79</v>
      </c>
      <c r="L180">
        <v>6.4</v>
      </c>
      <c r="N180" t="s">
        <v>61</v>
      </c>
      <c r="O180">
        <v>0.06</v>
      </c>
    </row>
    <row r="181" spans="11:15" x14ac:dyDescent="0.2">
      <c r="K181" t="s">
        <v>207</v>
      </c>
      <c r="N181" t="s">
        <v>211</v>
      </c>
      <c r="O181">
        <v>0.04</v>
      </c>
    </row>
    <row r="182" spans="11:15" x14ac:dyDescent="0.2">
      <c r="K182" t="s">
        <v>72</v>
      </c>
      <c r="L182">
        <v>3.6</v>
      </c>
      <c r="N182" t="s">
        <v>212</v>
      </c>
      <c r="O182">
        <v>0.23</v>
      </c>
    </row>
    <row r="183" spans="11:15" x14ac:dyDescent="0.2">
      <c r="K183" t="s">
        <v>72</v>
      </c>
      <c r="L183">
        <v>3.9</v>
      </c>
      <c r="N183" t="s">
        <v>117</v>
      </c>
      <c r="O183">
        <v>0.52</v>
      </c>
    </row>
    <row r="184" spans="11:15" x14ac:dyDescent="0.2">
      <c r="K184" t="s">
        <v>34</v>
      </c>
      <c r="N184" t="s">
        <v>117</v>
      </c>
      <c r="O184">
        <v>0.23</v>
      </c>
    </row>
    <row r="185" spans="11:15" x14ac:dyDescent="0.2">
      <c r="K185" t="s">
        <v>36</v>
      </c>
      <c r="L185">
        <v>0.3</v>
      </c>
      <c r="N185" t="s">
        <v>97</v>
      </c>
      <c r="O185">
        <v>0.78</v>
      </c>
    </row>
    <row r="186" spans="11:15" x14ac:dyDescent="0.2">
      <c r="K186" t="s">
        <v>208</v>
      </c>
      <c r="N186" t="s">
        <v>97</v>
      </c>
      <c r="O186">
        <v>0.08</v>
      </c>
    </row>
    <row r="187" spans="11:15" x14ac:dyDescent="0.2">
      <c r="K187" t="s">
        <v>209</v>
      </c>
      <c r="N187" t="s">
        <v>81</v>
      </c>
      <c r="O187">
        <v>0.63</v>
      </c>
    </row>
    <row r="188" spans="11:15" x14ac:dyDescent="0.2">
      <c r="K188" t="s">
        <v>20</v>
      </c>
      <c r="L188">
        <v>5.35</v>
      </c>
      <c r="N188" t="s">
        <v>94</v>
      </c>
      <c r="O188">
        <v>0.2</v>
      </c>
    </row>
    <row r="189" spans="11:15" x14ac:dyDescent="0.2">
      <c r="K189" t="s">
        <v>131</v>
      </c>
      <c r="N189" t="s">
        <v>94</v>
      </c>
      <c r="O189">
        <v>0.6</v>
      </c>
    </row>
    <row r="190" spans="11:15" x14ac:dyDescent="0.2">
      <c r="K190" t="s">
        <v>98</v>
      </c>
      <c r="L190">
        <v>3.3</v>
      </c>
      <c r="N190" t="s">
        <v>70</v>
      </c>
      <c r="O190">
        <v>0.5</v>
      </c>
    </row>
    <row r="191" spans="11:15" x14ac:dyDescent="0.2">
      <c r="K191" t="s">
        <v>87</v>
      </c>
      <c r="L191">
        <v>4.2</v>
      </c>
      <c r="N191" t="s">
        <v>70</v>
      </c>
      <c r="O191">
        <v>0.88</v>
      </c>
    </row>
    <row r="192" spans="11:15" x14ac:dyDescent="0.2">
      <c r="K192" t="s">
        <v>110</v>
      </c>
      <c r="N192" t="s">
        <v>74</v>
      </c>
      <c r="O192">
        <v>0.52</v>
      </c>
    </row>
    <row r="193" spans="11:15" x14ac:dyDescent="0.2">
      <c r="K193" t="s">
        <v>210</v>
      </c>
      <c r="L193">
        <v>2.5499999999999998</v>
      </c>
      <c r="N193" t="s">
        <v>74</v>
      </c>
      <c r="O193">
        <v>0.77</v>
      </c>
    </row>
    <row r="194" spans="11:15" x14ac:dyDescent="0.2">
      <c r="K194" t="s">
        <v>89</v>
      </c>
      <c r="N194" t="s">
        <v>53</v>
      </c>
      <c r="O194">
        <v>0.2</v>
      </c>
    </row>
    <row r="195" spans="11:15" x14ac:dyDescent="0.2">
      <c r="K195" t="s">
        <v>108</v>
      </c>
      <c r="L195">
        <v>1.43</v>
      </c>
      <c r="N195" t="s">
        <v>53</v>
      </c>
      <c r="O195">
        <v>0.1</v>
      </c>
    </row>
    <row r="196" spans="11:15" x14ac:dyDescent="0.2">
      <c r="K196" t="s">
        <v>61</v>
      </c>
      <c r="L196">
        <v>1.07</v>
      </c>
      <c r="N196" t="s">
        <v>66</v>
      </c>
      <c r="O196">
        <v>0.1</v>
      </c>
    </row>
    <row r="197" spans="11:15" x14ac:dyDescent="0.2">
      <c r="K197" t="s">
        <v>211</v>
      </c>
      <c r="L197">
        <v>0.7</v>
      </c>
      <c r="N197" t="s">
        <v>66</v>
      </c>
      <c r="O197">
        <v>0.54</v>
      </c>
    </row>
    <row r="198" spans="11:15" x14ac:dyDescent="0.2">
      <c r="K198" t="s">
        <v>211</v>
      </c>
      <c r="L198">
        <v>0.9</v>
      </c>
      <c r="N198" t="s">
        <v>213</v>
      </c>
      <c r="O198">
        <v>0.08</v>
      </c>
    </row>
    <row r="199" spans="11:15" x14ac:dyDescent="0.2">
      <c r="K199" t="s">
        <v>212</v>
      </c>
      <c r="L199">
        <v>3.49</v>
      </c>
      <c r="N199" t="s">
        <v>63</v>
      </c>
      <c r="O199">
        <v>0.04</v>
      </c>
    </row>
    <row r="200" spans="11:15" x14ac:dyDescent="0.2">
      <c r="K200" t="s">
        <v>117</v>
      </c>
      <c r="L200">
        <v>2.9</v>
      </c>
      <c r="N200" t="s">
        <v>214</v>
      </c>
    </row>
    <row r="201" spans="11:15" x14ac:dyDescent="0.2">
      <c r="K201" t="s">
        <v>117</v>
      </c>
      <c r="L201">
        <v>2.5</v>
      </c>
      <c r="N201" t="s">
        <v>14</v>
      </c>
      <c r="O201">
        <v>0.9</v>
      </c>
    </row>
    <row r="202" spans="11:15" x14ac:dyDescent="0.2">
      <c r="K202" t="s">
        <v>97</v>
      </c>
      <c r="L202">
        <v>1.8</v>
      </c>
      <c r="N202" t="s">
        <v>14</v>
      </c>
      <c r="O202">
        <v>0.9</v>
      </c>
    </row>
    <row r="203" spans="11:15" x14ac:dyDescent="0.2">
      <c r="K203" t="s">
        <v>81</v>
      </c>
      <c r="L203">
        <v>1.6</v>
      </c>
      <c r="N203" t="s">
        <v>17</v>
      </c>
      <c r="O203">
        <v>0.5</v>
      </c>
    </row>
    <row r="204" spans="11:15" x14ac:dyDescent="0.2">
      <c r="K204" t="s">
        <v>81</v>
      </c>
      <c r="L204">
        <v>2.8</v>
      </c>
      <c r="N204" t="s">
        <v>17</v>
      </c>
      <c r="O204">
        <v>0.9</v>
      </c>
    </row>
    <row r="205" spans="11:15" x14ac:dyDescent="0.2">
      <c r="K205" t="s">
        <v>94</v>
      </c>
      <c r="L205">
        <v>3.5</v>
      </c>
      <c r="N205" t="s">
        <v>215</v>
      </c>
    </row>
    <row r="206" spans="11:15" x14ac:dyDescent="0.2">
      <c r="K206" t="s">
        <v>94</v>
      </c>
      <c r="L206">
        <v>2.5</v>
      </c>
      <c r="N206" t="s">
        <v>59</v>
      </c>
      <c r="O206">
        <v>0.3</v>
      </c>
    </row>
    <row r="207" spans="11:15" x14ac:dyDescent="0.2">
      <c r="K207" t="s">
        <v>70</v>
      </c>
      <c r="L207">
        <v>5</v>
      </c>
      <c r="N207" t="s">
        <v>59</v>
      </c>
      <c r="O207">
        <v>1.2</v>
      </c>
    </row>
    <row r="208" spans="11:15" x14ac:dyDescent="0.2">
      <c r="K208" t="s">
        <v>70</v>
      </c>
      <c r="L208">
        <v>5.18</v>
      </c>
      <c r="N208" t="s">
        <v>22</v>
      </c>
      <c r="O208">
        <v>0.1</v>
      </c>
    </row>
    <row r="209" spans="11:15" x14ac:dyDescent="0.2">
      <c r="K209" t="s">
        <v>74</v>
      </c>
      <c r="L209">
        <v>1.9</v>
      </c>
      <c r="N209" t="s">
        <v>22</v>
      </c>
      <c r="O209">
        <v>0.4</v>
      </c>
    </row>
    <row r="210" spans="11:15" x14ac:dyDescent="0.2">
      <c r="K210" t="s">
        <v>74</v>
      </c>
      <c r="L210">
        <v>0.23</v>
      </c>
      <c r="N210" t="s">
        <v>3</v>
      </c>
      <c r="O210">
        <v>0.9</v>
      </c>
    </row>
    <row r="211" spans="11:15" x14ac:dyDescent="0.2">
      <c r="K211" t="s">
        <v>53</v>
      </c>
      <c r="L211">
        <v>2</v>
      </c>
      <c r="N211" t="s">
        <v>3</v>
      </c>
      <c r="O211">
        <v>0.9</v>
      </c>
    </row>
    <row r="212" spans="11:15" x14ac:dyDescent="0.2">
      <c r="K212" t="s">
        <v>53</v>
      </c>
      <c r="L212">
        <v>0.3</v>
      </c>
      <c r="N212" t="s">
        <v>60</v>
      </c>
      <c r="O212">
        <v>0.6</v>
      </c>
    </row>
    <row r="213" spans="11:15" x14ac:dyDescent="0.2">
      <c r="K213" t="s">
        <v>66</v>
      </c>
      <c r="L213">
        <v>1.6</v>
      </c>
      <c r="N213" t="s">
        <v>60</v>
      </c>
      <c r="O213">
        <v>0.6</v>
      </c>
    </row>
    <row r="214" spans="11:15" x14ac:dyDescent="0.2">
      <c r="K214" t="s">
        <v>66</v>
      </c>
      <c r="L214">
        <v>4.07</v>
      </c>
      <c r="N214" t="s">
        <v>216</v>
      </c>
    </row>
    <row r="215" spans="11:15" x14ac:dyDescent="0.2">
      <c r="K215" t="s">
        <v>213</v>
      </c>
      <c r="L215">
        <v>0.63</v>
      </c>
      <c r="N215" t="s">
        <v>6</v>
      </c>
      <c r="O215">
        <v>0.2</v>
      </c>
    </row>
    <row r="216" spans="11:15" x14ac:dyDescent="0.2">
      <c r="K216" t="s">
        <v>63</v>
      </c>
      <c r="L216">
        <v>0.3</v>
      </c>
      <c r="N216" t="s">
        <v>6</v>
      </c>
      <c r="O216">
        <v>0.5</v>
      </c>
    </row>
    <row r="217" spans="11:15" x14ac:dyDescent="0.2">
      <c r="K217" t="s">
        <v>63</v>
      </c>
      <c r="L217">
        <v>1.9</v>
      </c>
      <c r="N217" t="s">
        <v>30</v>
      </c>
      <c r="O217">
        <v>1.1000000000000001</v>
      </c>
    </row>
    <row r="218" spans="11:15" x14ac:dyDescent="0.2">
      <c r="K218" t="s">
        <v>214</v>
      </c>
      <c r="N218" t="s">
        <v>30</v>
      </c>
      <c r="O218">
        <v>0.88</v>
      </c>
    </row>
    <row r="219" spans="11:15" x14ac:dyDescent="0.2">
      <c r="K219" t="s">
        <v>14</v>
      </c>
      <c r="L219">
        <v>3.5</v>
      </c>
      <c r="N219" t="s">
        <v>16</v>
      </c>
      <c r="O219">
        <v>0.8</v>
      </c>
    </row>
    <row r="220" spans="11:15" x14ac:dyDescent="0.2">
      <c r="K220" t="s">
        <v>14</v>
      </c>
      <c r="L220">
        <v>7.5</v>
      </c>
      <c r="N220" t="s">
        <v>16</v>
      </c>
      <c r="O220">
        <v>0.8</v>
      </c>
    </row>
    <row r="221" spans="11:15" x14ac:dyDescent="0.2">
      <c r="K221" t="s">
        <v>17</v>
      </c>
      <c r="L221">
        <v>4.5999999999999996</v>
      </c>
      <c r="N221" t="s">
        <v>217</v>
      </c>
    </row>
    <row r="222" spans="11:15" x14ac:dyDescent="0.2">
      <c r="K222" t="s">
        <v>17</v>
      </c>
      <c r="L222">
        <v>5.0999999999999996</v>
      </c>
      <c r="N222" t="s">
        <v>78</v>
      </c>
      <c r="O222">
        <v>0.1</v>
      </c>
    </row>
    <row r="223" spans="11:15" x14ac:dyDescent="0.2">
      <c r="K223" t="s">
        <v>215</v>
      </c>
      <c r="N223" t="s">
        <v>218</v>
      </c>
    </row>
    <row r="224" spans="11:15" x14ac:dyDescent="0.2">
      <c r="K224" t="s">
        <v>59</v>
      </c>
      <c r="L224">
        <v>2.2000000000000002</v>
      </c>
      <c r="N224" t="s">
        <v>68</v>
      </c>
      <c r="O224">
        <v>0.2</v>
      </c>
    </row>
    <row r="225" spans="11:15" x14ac:dyDescent="0.2">
      <c r="K225" t="s">
        <v>59</v>
      </c>
      <c r="L225">
        <v>4.4000000000000004</v>
      </c>
      <c r="N225" t="s">
        <v>4</v>
      </c>
      <c r="O225">
        <v>0.92</v>
      </c>
    </row>
    <row r="226" spans="11:15" x14ac:dyDescent="0.2">
      <c r="K226" t="s">
        <v>22</v>
      </c>
      <c r="L226">
        <v>8.9</v>
      </c>
      <c r="N226" t="s">
        <v>4</v>
      </c>
      <c r="O226">
        <v>0.88</v>
      </c>
    </row>
    <row r="227" spans="11:15" x14ac:dyDescent="0.2">
      <c r="K227" t="s">
        <v>22</v>
      </c>
      <c r="L227">
        <v>9.1999999999999993</v>
      </c>
      <c r="N227" t="s">
        <v>15</v>
      </c>
      <c r="O227">
        <v>1.5</v>
      </c>
    </row>
    <row r="228" spans="11:15" x14ac:dyDescent="0.2">
      <c r="K228" t="s">
        <v>3</v>
      </c>
      <c r="L228">
        <v>6.9</v>
      </c>
      <c r="N228" t="s">
        <v>15</v>
      </c>
      <c r="O228">
        <v>1.7</v>
      </c>
    </row>
    <row r="229" spans="11:15" x14ac:dyDescent="0.2">
      <c r="K229" t="s">
        <v>3</v>
      </c>
      <c r="L229">
        <v>5.4</v>
      </c>
      <c r="N229" t="s">
        <v>219</v>
      </c>
    </row>
    <row r="230" spans="11:15" x14ac:dyDescent="0.2">
      <c r="K230" t="s">
        <v>60</v>
      </c>
      <c r="L230">
        <v>6</v>
      </c>
      <c r="N230" t="s">
        <v>47</v>
      </c>
      <c r="O230">
        <v>1.1000000000000001</v>
      </c>
    </row>
    <row r="231" spans="11:15" x14ac:dyDescent="0.2">
      <c r="K231" t="s">
        <v>60</v>
      </c>
      <c r="L231">
        <v>4.5999999999999996</v>
      </c>
      <c r="N231" t="s">
        <v>47</v>
      </c>
      <c r="O231">
        <v>0.6</v>
      </c>
    </row>
    <row r="232" spans="11:15" x14ac:dyDescent="0.2">
      <c r="K232" t="s">
        <v>216</v>
      </c>
      <c r="N232" t="s">
        <v>52</v>
      </c>
      <c r="O232">
        <v>0.2</v>
      </c>
    </row>
    <row r="233" spans="11:15" x14ac:dyDescent="0.2">
      <c r="K233" t="s">
        <v>6</v>
      </c>
      <c r="L233">
        <v>4.5999999999999996</v>
      </c>
      <c r="N233" t="s">
        <v>52</v>
      </c>
      <c r="O233">
        <v>0.5</v>
      </c>
    </row>
    <row r="234" spans="11:15" x14ac:dyDescent="0.2">
      <c r="K234" t="s">
        <v>6</v>
      </c>
      <c r="L234">
        <v>3.6</v>
      </c>
      <c r="N234" t="s">
        <v>220</v>
      </c>
    </row>
    <row r="235" spans="11:15" x14ac:dyDescent="0.2">
      <c r="K235" t="s">
        <v>30</v>
      </c>
      <c r="L235">
        <v>11.1</v>
      </c>
      <c r="N235" t="s">
        <v>50</v>
      </c>
      <c r="O235">
        <v>0.2</v>
      </c>
    </row>
    <row r="236" spans="11:15" x14ac:dyDescent="0.2">
      <c r="K236" t="s">
        <v>30</v>
      </c>
      <c r="L236">
        <v>8.4</v>
      </c>
      <c r="N236" t="s">
        <v>50</v>
      </c>
      <c r="O236">
        <v>0.2</v>
      </c>
    </row>
    <row r="237" spans="11:15" x14ac:dyDescent="0.2">
      <c r="K237" t="s">
        <v>16</v>
      </c>
      <c r="L237">
        <v>4.5</v>
      </c>
      <c r="N237" t="s">
        <v>18</v>
      </c>
      <c r="O237">
        <v>1.04</v>
      </c>
    </row>
    <row r="238" spans="11:15" x14ac:dyDescent="0.2">
      <c r="K238" t="s">
        <v>16</v>
      </c>
      <c r="L238">
        <v>4.8</v>
      </c>
      <c r="N238" t="s">
        <v>18</v>
      </c>
      <c r="O238">
        <v>0.9</v>
      </c>
    </row>
    <row r="239" spans="11:15" x14ac:dyDescent="0.2">
      <c r="K239" t="s">
        <v>217</v>
      </c>
      <c r="N239" t="s">
        <v>26</v>
      </c>
      <c r="O239">
        <v>0.5</v>
      </c>
    </row>
    <row r="240" spans="11:15" x14ac:dyDescent="0.2">
      <c r="K240" t="s">
        <v>78</v>
      </c>
      <c r="L240">
        <v>1.7</v>
      </c>
      <c r="N240" t="s">
        <v>26</v>
      </c>
      <c r="O240">
        <v>1.78</v>
      </c>
    </row>
    <row r="241" spans="11:15" x14ac:dyDescent="0.2">
      <c r="K241" t="s">
        <v>218</v>
      </c>
      <c r="L241">
        <v>7.6</v>
      </c>
      <c r="N241" t="s">
        <v>221</v>
      </c>
    </row>
    <row r="242" spans="11:15" x14ac:dyDescent="0.2">
      <c r="K242" t="s">
        <v>68</v>
      </c>
      <c r="L242">
        <v>2.2999999999999998</v>
      </c>
      <c r="N242" t="s">
        <v>7</v>
      </c>
      <c r="O242">
        <v>1.6</v>
      </c>
    </row>
    <row r="243" spans="11:15" x14ac:dyDescent="0.2">
      <c r="K243" t="s">
        <v>4</v>
      </c>
      <c r="L243">
        <v>18.3</v>
      </c>
      <c r="N243" t="s">
        <v>7</v>
      </c>
      <c r="O243">
        <v>1.2</v>
      </c>
    </row>
    <row r="244" spans="11:15" x14ac:dyDescent="0.2">
      <c r="K244" t="s">
        <v>4</v>
      </c>
      <c r="L244">
        <v>3.4</v>
      </c>
      <c r="N244" t="s">
        <v>2</v>
      </c>
      <c r="O244">
        <v>1</v>
      </c>
    </row>
    <row r="245" spans="11:15" x14ac:dyDescent="0.2">
      <c r="K245" t="s">
        <v>15</v>
      </c>
      <c r="L245">
        <v>6</v>
      </c>
      <c r="N245" t="s">
        <v>2</v>
      </c>
      <c r="O245">
        <v>0.9</v>
      </c>
    </row>
    <row r="246" spans="11:15" x14ac:dyDescent="0.2">
      <c r="K246" t="s">
        <v>15</v>
      </c>
      <c r="L246">
        <v>6.3</v>
      </c>
      <c r="N246" t="s">
        <v>45</v>
      </c>
      <c r="O246">
        <v>0.2</v>
      </c>
    </row>
    <row r="247" spans="11:15" x14ac:dyDescent="0.2">
      <c r="K247" t="s">
        <v>219</v>
      </c>
      <c r="N247" t="s">
        <v>45</v>
      </c>
      <c r="O247">
        <v>0.2</v>
      </c>
    </row>
    <row r="248" spans="11:15" x14ac:dyDescent="0.2">
      <c r="K248" t="s">
        <v>47</v>
      </c>
      <c r="L248">
        <v>9.1999999999999993</v>
      </c>
      <c r="N248" t="s">
        <v>80</v>
      </c>
      <c r="O248">
        <v>0.2</v>
      </c>
    </row>
    <row r="249" spans="11:15" x14ac:dyDescent="0.2">
      <c r="K249" t="s">
        <v>47</v>
      </c>
      <c r="L249">
        <v>4</v>
      </c>
      <c r="N249" t="s">
        <v>80</v>
      </c>
      <c r="O249">
        <v>0.6</v>
      </c>
    </row>
    <row r="250" spans="11:15" x14ac:dyDescent="0.2">
      <c r="K250" t="s">
        <v>52</v>
      </c>
      <c r="L250">
        <v>4</v>
      </c>
      <c r="N250" t="s">
        <v>222</v>
      </c>
    </row>
    <row r="251" spans="11:15" x14ac:dyDescent="0.2">
      <c r="K251" t="s">
        <v>52</v>
      </c>
      <c r="L251">
        <v>4.9000000000000004</v>
      </c>
      <c r="N251" t="s">
        <v>39</v>
      </c>
      <c r="O251">
        <v>0.2</v>
      </c>
    </row>
    <row r="252" spans="11:15" x14ac:dyDescent="0.2">
      <c r="K252" t="s">
        <v>220</v>
      </c>
      <c r="N252" t="s">
        <v>39</v>
      </c>
      <c r="O252">
        <v>0.6</v>
      </c>
    </row>
    <row r="253" spans="11:15" x14ac:dyDescent="0.2">
      <c r="K253" t="s">
        <v>50</v>
      </c>
      <c r="L253">
        <v>2.2999999999999998</v>
      </c>
      <c r="N253" t="s">
        <v>56</v>
      </c>
      <c r="O253">
        <v>0.5</v>
      </c>
    </row>
    <row r="254" spans="11:15" x14ac:dyDescent="0.2">
      <c r="K254" t="s">
        <v>50</v>
      </c>
      <c r="L254">
        <v>5.6</v>
      </c>
      <c r="N254" t="s">
        <v>56</v>
      </c>
      <c r="O254">
        <v>0.6</v>
      </c>
    </row>
    <row r="255" spans="11:15" x14ac:dyDescent="0.2">
      <c r="K255" t="s">
        <v>18</v>
      </c>
      <c r="L255">
        <v>5.2</v>
      </c>
      <c r="N255" t="s">
        <v>33</v>
      </c>
      <c r="O255">
        <v>2.2000000000000002</v>
      </c>
    </row>
    <row r="256" spans="11:15" x14ac:dyDescent="0.2">
      <c r="K256" t="s">
        <v>18</v>
      </c>
      <c r="L256">
        <v>6.6</v>
      </c>
      <c r="N256" t="s">
        <v>33</v>
      </c>
      <c r="O256">
        <v>2.2999999999999998</v>
      </c>
    </row>
    <row r="257" spans="11:15" x14ac:dyDescent="0.2">
      <c r="K257" t="s">
        <v>26</v>
      </c>
      <c r="L257">
        <v>0.9</v>
      </c>
      <c r="N257" t="s">
        <v>10</v>
      </c>
      <c r="O257">
        <v>0.38</v>
      </c>
    </row>
    <row r="258" spans="11:15" x14ac:dyDescent="0.2">
      <c r="K258" t="s">
        <v>26</v>
      </c>
      <c r="L258">
        <v>3.1</v>
      </c>
      <c r="N258" t="s">
        <v>10</v>
      </c>
      <c r="O258">
        <v>0.5</v>
      </c>
    </row>
    <row r="259" spans="11:15" x14ac:dyDescent="0.2">
      <c r="K259" t="s">
        <v>221</v>
      </c>
      <c r="N259" t="s">
        <v>5</v>
      </c>
      <c r="O259">
        <v>0.5</v>
      </c>
    </row>
    <row r="260" spans="11:15" x14ac:dyDescent="0.2">
      <c r="K260" t="s">
        <v>7</v>
      </c>
      <c r="L260">
        <v>8</v>
      </c>
      <c r="N260" t="s">
        <v>5</v>
      </c>
      <c r="O260">
        <v>0.5</v>
      </c>
    </row>
    <row r="261" spans="11:15" x14ac:dyDescent="0.2">
      <c r="K261" t="s">
        <v>7</v>
      </c>
      <c r="L261">
        <v>7</v>
      </c>
      <c r="N261" t="s">
        <v>223</v>
      </c>
      <c r="O261">
        <v>2.4</v>
      </c>
    </row>
    <row r="262" spans="11:15" x14ac:dyDescent="0.2">
      <c r="K262" t="s">
        <v>2</v>
      </c>
      <c r="L262">
        <v>4.2</v>
      </c>
      <c r="N262" t="s">
        <v>223</v>
      </c>
      <c r="O262">
        <v>2</v>
      </c>
    </row>
    <row r="263" spans="11:15" x14ac:dyDescent="0.2">
      <c r="K263" t="s">
        <v>2</v>
      </c>
      <c r="L263">
        <v>5.0999999999999996</v>
      </c>
      <c r="N263" t="s">
        <v>224</v>
      </c>
      <c r="O263">
        <v>1.5</v>
      </c>
    </row>
    <row r="264" spans="11:15" x14ac:dyDescent="0.2">
      <c r="K264" t="s">
        <v>45</v>
      </c>
      <c r="L264">
        <v>4.5999999999999996</v>
      </c>
      <c r="N264" t="s">
        <v>224</v>
      </c>
      <c r="O264">
        <v>1.9</v>
      </c>
    </row>
    <row r="265" spans="11:15" x14ac:dyDescent="0.2">
      <c r="K265" t="s">
        <v>45</v>
      </c>
      <c r="L265">
        <v>3.8</v>
      </c>
      <c r="N265" t="s">
        <v>225</v>
      </c>
      <c r="O265">
        <v>2.2000000000000002</v>
      </c>
    </row>
    <row r="266" spans="11:15" x14ac:dyDescent="0.2">
      <c r="K266" t="s">
        <v>80</v>
      </c>
      <c r="L266">
        <v>2.7</v>
      </c>
      <c r="N266" t="s">
        <v>225</v>
      </c>
      <c r="O266">
        <v>2.4</v>
      </c>
    </row>
    <row r="267" spans="11:15" x14ac:dyDescent="0.2">
      <c r="K267" t="s">
        <v>80</v>
      </c>
      <c r="L267">
        <v>3.6</v>
      </c>
      <c r="N267" t="s">
        <v>226</v>
      </c>
    </row>
    <row r="268" spans="11:15" x14ac:dyDescent="0.2">
      <c r="K268" t="s">
        <v>222</v>
      </c>
      <c r="N268" t="s">
        <v>11</v>
      </c>
      <c r="O268">
        <v>2.1</v>
      </c>
    </row>
    <row r="269" spans="11:15" x14ac:dyDescent="0.2">
      <c r="K269" t="s">
        <v>39</v>
      </c>
      <c r="L269">
        <v>3.63</v>
      </c>
      <c r="N269" t="s">
        <v>11</v>
      </c>
      <c r="O269">
        <v>2.1</v>
      </c>
    </row>
    <row r="270" spans="11:15" x14ac:dyDescent="0.2">
      <c r="K270" t="s">
        <v>39</v>
      </c>
      <c r="L270">
        <v>6.9</v>
      </c>
      <c r="N270" t="s">
        <v>227</v>
      </c>
    </row>
    <row r="271" spans="11:15" x14ac:dyDescent="0.2">
      <c r="K271" t="s">
        <v>56</v>
      </c>
      <c r="L271">
        <v>4.4000000000000004</v>
      </c>
      <c r="N271" t="s">
        <v>228</v>
      </c>
    </row>
    <row r="272" spans="11:15" x14ac:dyDescent="0.2">
      <c r="K272" t="s">
        <v>56</v>
      </c>
      <c r="L272">
        <v>3.1</v>
      </c>
      <c r="N272" t="s">
        <v>229</v>
      </c>
    </row>
    <row r="273" spans="11:15" x14ac:dyDescent="0.2">
      <c r="K273" t="s">
        <v>33</v>
      </c>
      <c r="L273">
        <v>9.1999999999999993</v>
      </c>
      <c r="N273" t="s">
        <v>230</v>
      </c>
    </row>
    <row r="274" spans="11:15" x14ac:dyDescent="0.2">
      <c r="K274" t="s">
        <v>33</v>
      </c>
      <c r="L274">
        <v>9.6</v>
      </c>
      <c r="N274" t="s">
        <v>231</v>
      </c>
    </row>
    <row r="275" spans="11:15" x14ac:dyDescent="0.2">
      <c r="K275" t="s">
        <v>10</v>
      </c>
      <c r="L275">
        <v>2.88</v>
      </c>
      <c r="N275" t="s">
        <v>232</v>
      </c>
    </row>
    <row r="276" spans="11:15" x14ac:dyDescent="0.2">
      <c r="K276" t="s">
        <v>10</v>
      </c>
      <c r="L276">
        <v>3.16</v>
      </c>
      <c r="N276" t="s">
        <v>233</v>
      </c>
    </row>
    <row r="277" spans="11:15" x14ac:dyDescent="0.2">
      <c r="K277" t="s">
        <v>5</v>
      </c>
      <c r="L277">
        <v>6.7</v>
      </c>
      <c r="N277" t="s">
        <v>234</v>
      </c>
    </row>
    <row r="278" spans="11:15" x14ac:dyDescent="0.2">
      <c r="K278" t="s">
        <v>5</v>
      </c>
      <c r="L278">
        <v>5.7</v>
      </c>
      <c r="N278" t="s">
        <v>235</v>
      </c>
    </row>
    <row r="279" spans="11:15" x14ac:dyDescent="0.2">
      <c r="K279" t="s">
        <v>223</v>
      </c>
      <c r="L279">
        <v>6.6</v>
      </c>
      <c r="N279" t="s">
        <v>236</v>
      </c>
    </row>
    <row r="280" spans="11:15" x14ac:dyDescent="0.2">
      <c r="K280" t="s">
        <v>223</v>
      </c>
      <c r="L280">
        <v>6.4</v>
      </c>
      <c r="N280" t="s">
        <v>9</v>
      </c>
      <c r="O280">
        <v>0.6</v>
      </c>
    </row>
    <row r="281" spans="11:15" x14ac:dyDescent="0.2">
      <c r="K281" t="s">
        <v>224</v>
      </c>
      <c r="L281">
        <v>5.0999999999999996</v>
      </c>
      <c r="N281" t="s">
        <v>9</v>
      </c>
      <c r="O281">
        <v>0.76</v>
      </c>
    </row>
    <row r="282" spans="11:15" x14ac:dyDescent="0.2">
      <c r="K282" t="s">
        <v>224</v>
      </c>
      <c r="L282">
        <v>7.2</v>
      </c>
    </row>
    <row r="283" spans="11:15" x14ac:dyDescent="0.2">
      <c r="K283" t="s">
        <v>225</v>
      </c>
      <c r="L283">
        <v>6.5</v>
      </c>
    </row>
    <row r="284" spans="11:15" x14ac:dyDescent="0.2">
      <c r="K284" t="s">
        <v>225</v>
      </c>
      <c r="L284">
        <v>7</v>
      </c>
    </row>
    <row r="285" spans="11:15" x14ac:dyDescent="0.2">
      <c r="K285" t="s">
        <v>226</v>
      </c>
    </row>
    <row r="286" spans="11:15" x14ac:dyDescent="0.2">
      <c r="K286" t="s">
        <v>11</v>
      </c>
      <c r="L286">
        <v>10.199999999999999</v>
      </c>
    </row>
    <row r="287" spans="11:15" x14ac:dyDescent="0.2">
      <c r="K287" t="s">
        <v>11</v>
      </c>
      <c r="L287">
        <v>10.3</v>
      </c>
    </row>
    <row r="288" spans="11:15" x14ac:dyDescent="0.2">
      <c r="K288" t="s">
        <v>227</v>
      </c>
    </row>
    <row r="289" spans="11:12" x14ac:dyDescent="0.2">
      <c r="K289" t="s">
        <v>228</v>
      </c>
    </row>
    <row r="290" spans="11:12" x14ac:dyDescent="0.2">
      <c r="K290" t="s">
        <v>229</v>
      </c>
    </row>
    <row r="291" spans="11:12" x14ac:dyDescent="0.2">
      <c r="K291" t="s">
        <v>230</v>
      </c>
      <c r="L291">
        <v>5.08</v>
      </c>
    </row>
    <row r="292" spans="11:12" x14ac:dyDescent="0.2">
      <c r="K292" t="s">
        <v>231</v>
      </c>
    </row>
    <row r="293" spans="11:12" x14ac:dyDescent="0.2">
      <c r="K293" t="s">
        <v>232</v>
      </c>
    </row>
    <row r="294" spans="11:12" x14ac:dyDescent="0.2">
      <c r="K294" t="s">
        <v>233</v>
      </c>
    </row>
    <row r="295" spans="11:12" x14ac:dyDescent="0.2">
      <c r="K295" t="s">
        <v>234</v>
      </c>
    </row>
    <row r="296" spans="11:12" x14ac:dyDescent="0.2">
      <c r="K296" t="s">
        <v>235</v>
      </c>
    </row>
    <row r="297" spans="11:12" x14ac:dyDescent="0.2">
      <c r="K297" t="s">
        <v>236</v>
      </c>
    </row>
    <row r="298" spans="11:12" x14ac:dyDescent="0.2">
      <c r="K298" t="s">
        <v>9</v>
      </c>
      <c r="L298">
        <v>11</v>
      </c>
    </row>
    <row r="299" spans="11:12" x14ac:dyDescent="0.2">
      <c r="K299" t="s">
        <v>9</v>
      </c>
      <c r="L299">
        <v>14.6</v>
      </c>
    </row>
  </sheetData>
  <hyperlinks>
    <hyperlink ref="P1" r:id="rId1" xr:uid="{2AAE0EC7-5B45-F647-B292-313DF7B49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Happiness + Education Level</vt:lpstr>
      <vt:lpstr>Happiness + Patriotism</vt:lpstr>
      <vt:lpstr>Happiness + Drug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Stephanie Renee Mark</cp:lastModifiedBy>
  <dcterms:created xsi:type="dcterms:W3CDTF">2018-02-18T02:33:53Z</dcterms:created>
  <dcterms:modified xsi:type="dcterms:W3CDTF">2018-02-18T05:14:18Z</dcterms:modified>
</cp:coreProperties>
</file>