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singer\Steph\Code\update-project\docs\metadata-summaries\"/>
    </mc:Choice>
  </mc:AlternateContent>
  <bookViews>
    <workbookView xWindow="0" yWindow="0" windowWidth="21570" windowHeight="9570" tabRatio="500"/>
  </bookViews>
  <sheets>
    <sheet name="Sheet1" sheetId="1" r:id="rId1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74" i="1" l="1"/>
  <c r="P75" i="1" s="1"/>
  <c r="O74" i="1"/>
  <c r="O75" i="1" s="1"/>
  <c r="N46" i="1" l="1"/>
  <c r="N45" i="1"/>
  <c r="N39" i="1"/>
  <c r="N38" i="1"/>
</calcChain>
</file>

<file path=xl/sharedStrings.xml><?xml version="1.0" encoding="utf-8"?>
<sst xmlns="http://schemas.openxmlformats.org/spreadsheetml/2006/main" count="258" uniqueCount="58">
  <si>
    <t>ID</t>
  </si>
  <si>
    <t>Animal</t>
  </si>
  <si>
    <t>Date</t>
  </si>
  <si>
    <t>Brain Region</t>
  </si>
  <si>
    <t>Pre-curation file?</t>
  </si>
  <si>
    <t>Started</t>
  </si>
  <si>
    <t>Finished</t>
  </si>
  <si>
    <t>Discussed with Steph</t>
  </si>
  <si>
    <t xml:space="preserve">Post-curation files? </t>
  </si>
  <si>
    <t>Transferred to server</t>
  </si>
  <si>
    <t>Units pre-curation</t>
  </si>
  <si>
    <t>Good units</t>
  </si>
  <si>
    <t>Notes</t>
  </si>
  <si>
    <t>Letter</t>
  </si>
  <si>
    <t>#</t>
  </si>
  <si>
    <t>YYMMDD</t>
  </si>
  <si>
    <t>CA1 or PFC</t>
  </si>
  <si>
    <t>1 = yes, 0 = no</t>
  </si>
  <si>
    <t># total units</t>
  </si>
  <si>
    <t># good units</t>
  </si>
  <si>
    <t>Noise? Weirdness? Difficulty?</t>
  </si>
  <si>
    <t>S</t>
  </si>
  <si>
    <t>CA1</t>
  </si>
  <si>
    <t>different channel mapping, use special file</t>
  </si>
  <si>
    <t>PFC</t>
  </si>
  <si>
    <t>pre-curation complete</t>
  </si>
  <si>
    <t>curation complete</t>
  </si>
  <si>
    <t>all steps completed - files on server</t>
  </si>
  <si>
    <t>a lot of the clusters were noise/purely contamination</t>
  </si>
  <si>
    <t>error occurred</t>
  </si>
  <si>
    <t>error = invalid CUDA configuration argument, experiment notes say no spikes</t>
  </si>
  <si>
    <t xml:space="preserve"> assertion error when trying to load in phy</t>
  </si>
  <si>
    <t>3 clusters were exluded during post-curation</t>
  </si>
  <si>
    <t>error = gpuArray input matrix contains nan or inf, experiment notes say no spikes</t>
  </si>
  <si>
    <t>error = Unrecognized function or variable 'W', experiment notes say no spikes</t>
  </si>
  <si>
    <t>total S17 recordings</t>
  </si>
  <si>
    <t>total S20 recordings</t>
  </si>
  <si>
    <t>total S25 recordings</t>
  </si>
  <si>
    <t>total recording sessions from 3 mice</t>
  </si>
  <si>
    <t>51+62+94+106+67+100+83+72+78+94+66+68+53+109+126+97+98+99+168+139+88+47+98+52+79+60+38+79</t>
  </si>
  <si>
    <t>units from HPC each session</t>
  </si>
  <si>
    <t>total units from HPC uncurated</t>
  </si>
  <si>
    <t>total estimated good HPC units at 70% pass</t>
  </si>
  <si>
    <t>total estimated good HPC units at 60% pass</t>
  </si>
  <si>
    <t>cut out L&amp;N noise for some of them</t>
  </si>
  <si>
    <t>58+56+68+11+13+22+0+8+0+0+0+2+88+67+38+33+41+36+55+24+49+29+42+47+58+35+0+34</t>
  </si>
  <si>
    <t>units from PFC each session</t>
  </si>
  <si>
    <t>total units from PFC uncurated</t>
  </si>
  <si>
    <t>total estimated good PFC units at 70% pass</t>
  </si>
  <si>
    <t>total estimated good PFC units at 60% pass</t>
  </si>
  <si>
    <t xml:space="preserve"> </t>
  </si>
  <si>
    <t xml:space="preserve">maybe a little more unstable than usual? </t>
  </si>
  <si>
    <t>some more contamination in CCGs than normal maybe? but overall good stability and units look really nice, almost no bad clusters</t>
  </si>
  <si>
    <t>error = gpuArray input matrix contains nan or inf, experiment notes say minimal spikes</t>
  </si>
  <si>
    <t>probably less bc only got layer on one shank</t>
  </si>
  <si>
    <t>not confident in hippocampal location</t>
  </si>
  <si>
    <t>CUDA error, need to check</t>
  </si>
  <si>
    <t>CUDA error but might just be from PFC, need to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</si>
</sst>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F4B183"/>
        <bgColor rgb="FFFF99CC"/>
      </patternFill>
    </fill>
    <fill>
      <patternFill patternType="solid">
        <fgColor rgb="FFDBDBDB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BDBDB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D9D9D9"/>
      </patternFill>
    </fill>
    <fill>
      <patternFill patternType="solid">
        <fgColor theme="9" tint="0.59999389629810485"/>
        <bgColor rgb="FFD9D9D9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39997558519241921"/>
        <bgColor rgb="FFD9D9D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2" borderId="0" xfId="0" applyFont="1" applyFill="1"/>
    <xf numFmtId="0" fontId="0" fillId="3" borderId="0" xfId="0" applyFill="1"/>
    <xf numFmtId="0" fontId="0" fillId="4" borderId="0" xfId="0" applyFill="1"/>
    <xf numFmtId="0" fontId="0" fillId="0" borderId="0" xfId="0" applyFont="1"/>
    <xf numFmtId="0" fontId="0" fillId="5" borderId="0" xfId="0" applyFill="1"/>
    <xf numFmtId="0" fontId="0" fillId="0" borderId="0" xfId="0" applyBorder="1"/>
    <xf numFmtId="0" fontId="0" fillId="3" borderId="0" xfId="0" applyFont="1" applyFill="1"/>
    <xf numFmtId="0" fontId="0" fillId="5" borderId="0" xfId="0" applyFont="1" applyFill="1"/>
    <xf numFmtId="0" fontId="2" fillId="5" borderId="0" xfId="0" applyFont="1" applyFill="1"/>
    <xf numFmtId="0" fontId="0" fillId="6" borderId="0" xfId="0" applyFill="1"/>
    <xf numFmtId="0" fontId="0" fillId="7" borderId="0" xfId="0" applyFont="1" applyFill="1"/>
    <xf numFmtId="0" fontId="0" fillId="8" borderId="0" xfId="0" applyFill="1"/>
    <xf numFmtId="0" fontId="0" fillId="7" borderId="0" xfId="0" applyFill="1"/>
    <xf numFmtId="0" fontId="0" fillId="9" borderId="0" xfId="0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ill="1"/>
    <xf numFmtId="0" fontId="0" fillId="10" borderId="0" xfId="0" applyFill="1"/>
    <xf numFmtId="0" fontId="2" fillId="0" borderId="0" xfId="0" applyFont="1" applyFill="1"/>
    <xf numFmtId="0" fontId="0" fillId="0" borderId="0" xfId="0" applyFill="1"/>
    <xf numFmtId="0" fontId="0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9D9D9"/>
      <rgbColor rgb="FF808080"/>
      <rgbColor rgb="FF9999FF"/>
      <rgbColor rgb="FF993366"/>
      <rgbColor rgb="FFFFFFCC"/>
      <rgbColor rgb="FFDBDBDB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99CC"/>
      <rgbColor rgb="FFCC99FF"/>
      <rgbColor rgb="FFF4B18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98"/>
  <sheetViews>
    <sheetView tabSelected="1" topLeftCell="E1" zoomScale="85" zoomScaleNormal="85" workbookViewId="0">
      <pane ySplit="1" topLeftCell="A56" activePane="bottomLeft" state="frozen"/>
      <selection pane="bottomLeft" activeCell="P82" sqref="P82"/>
    </sheetView>
  </sheetViews>
  <sheetFormatPr defaultRowHeight="15.75" x14ac:dyDescent="0.25"/>
  <cols>
    <col min="1" max="1" width="6.5" customWidth="1"/>
    <col min="2" max="2" width="7.375" customWidth="1"/>
    <col min="3" max="3" width="9.875" customWidth="1"/>
    <col min="4" max="4" width="12.375" customWidth="1"/>
    <col min="5" max="5" width="16" customWidth="1"/>
    <col min="6" max="7" width="13.5" customWidth="1"/>
    <col min="8" max="8" width="19.125" customWidth="1"/>
    <col min="9" max="9" width="18.125" customWidth="1"/>
    <col min="10" max="10" width="20.125" customWidth="1"/>
    <col min="11" max="11" width="16.875" customWidth="1"/>
    <col min="12" max="12" width="11.5" customWidth="1"/>
    <col min="13" max="13" width="79.125" customWidth="1"/>
    <col min="14" max="14" width="11.125" customWidth="1"/>
    <col min="15" max="1025" width="1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/>
    </row>
    <row r="2" spans="1:17" x14ac:dyDescent="0.25">
      <c r="A2" s="1" t="s">
        <v>13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 t="s">
        <v>17</v>
      </c>
      <c r="K2" s="1" t="s">
        <v>18</v>
      </c>
      <c r="L2" s="1" t="s">
        <v>19</v>
      </c>
      <c r="M2" s="1" t="s">
        <v>20</v>
      </c>
      <c r="N2" s="1"/>
    </row>
    <row r="3" spans="1:17" x14ac:dyDescent="0.25">
      <c r="A3" s="3" t="s">
        <v>21</v>
      </c>
      <c r="B3" s="3">
        <v>17</v>
      </c>
      <c r="C3" s="3">
        <v>210407</v>
      </c>
      <c r="D3" s="3" t="s">
        <v>22</v>
      </c>
      <c r="E3" s="3">
        <v>0</v>
      </c>
      <c r="F3" s="3">
        <v>0</v>
      </c>
      <c r="G3" s="3">
        <v>0</v>
      </c>
      <c r="H3" s="3">
        <v>0</v>
      </c>
      <c r="I3" s="3">
        <v>0</v>
      </c>
      <c r="J3" s="3">
        <v>0</v>
      </c>
      <c r="K3" s="3"/>
      <c r="L3" s="3"/>
      <c r="M3" s="3" t="s">
        <v>23</v>
      </c>
    </row>
    <row r="4" spans="1:17" x14ac:dyDescent="0.25">
      <c r="A4" t="s">
        <v>21</v>
      </c>
      <c r="B4">
        <v>17</v>
      </c>
      <c r="C4">
        <v>210407</v>
      </c>
      <c r="D4" t="s">
        <v>24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N4" s="4"/>
      <c r="O4" t="s">
        <v>25</v>
      </c>
    </row>
    <row r="5" spans="1:17" x14ac:dyDescent="0.25">
      <c r="A5" s="3" t="s">
        <v>21</v>
      </c>
      <c r="B5" s="3">
        <v>17</v>
      </c>
      <c r="C5" s="3">
        <v>210408</v>
      </c>
      <c r="D5" s="3" t="s">
        <v>22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/>
      <c r="L5" s="3"/>
      <c r="M5" s="3" t="s">
        <v>23</v>
      </c>
      <c r="N5" s="5"/>
      <c r="O5" t="s">
        <v>26</v>
      </c>
    </row>
    <row r="6" spans="1:17" x14ac:dyDescent="0.25">
      <c r="A6" s="6" t="s">
        <v>21</v>
      </c>
      <c r="B6" s="6">
        <v>17</v>
      </c>
      <c r="C6" s="6">
        <v>210408</v>
      </c>
      <c r="D6" s="6" t="s">
        <v>24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/>
      <c r="L6" s="6"/>
      <c r="M6" s="6"/>
      <c r="N6" s="7"/>
      <c r="O6" t="s">
        <v>27</v>
      </c>
    </row>
    <row r="7" spans="1:17" x14ac:dyDescent="0.25">
      <c r="A7" s="7" t="s">
        <v>21</v>
      </c>
      <c r="B7" s="7">
        <v>17</v>
      </c>
      <c r="C7" s="7">
        <v>210409</v>
      </c>
      <c r="D7" s="7" t="s">
        <v>22</v>
      </c>
      <c r="E7" s="7">
        <v>1</v>
      </c>
      <c r="F7" s="7">
        <v>1</v>
      </c>
      <c r="G7" s="7">
        <v>1</v>
      </c>
      <c r="H7" s="7">
        <v>1</v>
      </c>
      <c r="I7" s="7">
        <v>1</v>
      </c>
      <c r="J7" s="7">
        <v>1</v>
      </c>
      <c r="K7" s="7">
        <v>51</v>
      </c>
      <c r="L7" s="7">
        <v>26</v>
      </c>
      <c r="M7" s="7" t="s">
        <v>28</v>
      </c>
    </row>
    <row r="8" spans="1:17" x14ac:dyDescent="0.25">
      <c r="A8" s="4" t="s">
        <v>21</v>
      </c>
      <c r="B8" s="4">
        <v>17</v>
      </c>
      <c r="C8" s="4">
        <v>210409</v>
      </c>
      <c r="D8" s="4" t="s">
        <v>24</v>
      </c>
      <c r="E8" s="4">
        <v>1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58</v>
      </c>
      <c r="L8" s="4"/>
      <c r="M8" s="4"/>
      <c r="N8" s="3"/>
      <c r="O8" t="s">
        <v>29</v>
      </c>
    </row>
    <row r="9" spans="1:17" x14ac:dyDescent="0.25">
      <c r="A9" s="4" t="s">
        <v>21</v>
      </c>
      <c r="B9" s="4">
        <v>17</v>
      </c>
      <c r="C9" s="4">
        <v>210410</v>
      </c>
      <c r="D9" s="4" t="s">
        <v>22</v>
      </c>
      <c r="E9" s="4">
        <v>1</v>
      </c>
      <c r="F9" s="4">
        <v>1</v>
      </c>
      <c r="G9" s="4">
        <v>0</v>
      </c>
      <c r="H9" s="4">
        <v>0</v>
      </c>
      <c r="I9" s="4">
        <v>0</v>
      </c>
      <c r="J9" s="4">
        <v>0</v>
      </c>
      <c r="K9" s="4">
        <v>62</v>
      </c>
      <c r="L9" s="4"/>
      <c r="M9" s="4"/>
    </row>
    <row r="10" spans="1:17" x14ac:dyDescent="0.25">
      <c r="A10" s="4" t="s">
        <v>21</v>
      </c>
      <c r="B10" s="4">
        <v>17</v>
      </c>
      <c r="C10" s="4">
        <v>210410</v>
      </c>
      <c r="D10" s="4" t="s">
        <v>24</v>
      </c>
      <c r="E10" s="4">
        <v>1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56</v>
      </c>
      <c r="L10" s="4"/>
      <c r="M10" s="4"/>
      <c r="O10" s="22"/>
      <c r="P10" s="22"/>
      <c r="Q10" s="22"/>
    </row>
    <row r="11" spans="1:17" x14ac:dyDescent="0.25">
      <c r="A11" s="4" t="s">
        <v>21</v>
      </c>
      <c r="B11" s="4">
        <v>17</v>
      </c>
      <c r="C11" s="4">
        <v>210412</v>
      </c>
      <c r="D11" s="4" t="s">
        <v>22</v>
      </c>
      <c r="E11" s="4">
        <v>1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94</v>
      </c>
      <c r="L11" s="4"/>
      <c r="M11" s="4"/>
      <c r="O11" s="21"/>
      <c r="P11" s="21"/>
      <c r="Q11" s="22"/>
    </row>
    <row r="12" spans="1:17" x14ac:dyDescent="0.25">
      <c r="A12" s="4" t="s">
        <v>21</v>
      </c>
      <c r="B12" s="4">
        <v>17</v>
      </c>
      <c r="C12" s="4">
        <v>210412</v>
      </c>
      <c r="D12" s="4" t="s">
        <v>24</v>
      </c>
      <c r="E12" s="4">
        <v>1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68</v>
      </c>
      <c r="L12" s="4"/>
      <c r="M12" s="4"/>
      <c r="O12" s="22"/>
      <c r="P12" s="22"/>
      <c r="Q12" s="22"/>
    </row>
    <row r="13" spans="1:17" x14ac:dyDescent="0.25">
      <c r="A13" s="4" t="s">
        <v>21</v>
      </c>
      <c r="B13" s="4">
        <v>17</v>
      </c>
      <c r="C13" s="4">
        <v>210413</v>
      </c>
      <c r="D13" s="4" t="s">
        <v>22</v>
      </c>
      <c r="E13" s="4">
        <v>1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106</v>
      </c>
      <c r="L13" s="4"/>
      <c r="M13" s="4"/>
      <c r="O13" s="22"/>
      <c r="P13" s="22"/>
      <c r="Q13" s="22"/>
    </row>
    <row r="14" spans="1:17" x14ac:dyDescent="0.25">
      <c r="A14" s="4" t="s">
        <v>21</v>
      </c>
      <c r="B14" s="4">
        <v>17</v>
      </c>
      <c r="C14" s="4">
        <v>210413</v>
      </c>
      <c r="D14" s="4" t="s">
        <v>24</v>
      </c>
      <c r="E14" s="4">
        <v>1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11</v>
      </c>
      <c r="L14" s="4"/>
      <c r="M14" s="4"/>
      <c r="O14" s="22"/>
      <c r="P14" s="22"/>
      <c r="Q14" s="22"/>
    </row>
    <row r="15" spans="1:17" x14ac:dyDescent="0.25">
      <c r="A15" s="4" t="s">
        <v>21</v>
      </c>
      <c r="B15" s="4">
        <v>17</v>
      </c>
      <c r="C15" s="4">
        <v>210414</v>
      </c>
      <c r="D15" s="4" t="s">
        <v>22</v>
      </c>
      <c r="E15" s="4">
        <v>1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67</v>
      </c>
      <c r="L15" s="4"/>
      <c r="M15" s="4"/>
      <c r="O15" s="22"/>
      <c r="P15" s="22"/>
      <c r="Q15" s="22"/>
    </row>
    <row r="16" spans="1:17" x14ac:dyDescent="0.25">
      <c r="A16" s="4" t="s">
        <v>21</v>
      </c>
      <c r="B16" s="4">
        <v>17</v>
      </c>
      <c r="C16" s="4">
        <v>210414</v>
      </c>
      <c r="D16" s="4" t="s">
        <v>24</v>
      </c>
      <c r="E16" s="4">
        <v>1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13</v>
      </c>
      <c r="L16" s="4"/>
      <c r="M16" s="4"/>
      <c r="O16" s="22"/>
      <c r="P16" s="22"/>
      <c r="Q16" s="22"/>
    </row>
    <row r="17" spans="1:17" x14ac:dyDescent="0.25">
      <c r="A17" s="4" t="s">
        <v>21</v>
      </c>
      <c r="B17" s="4">
        <v>17</v>
      </c>
      <c r="C17" s="4">
        <v>210415</v>
      </c>
      <c r="D17" s="4" t="s">
        <v>22</v>
      </c>
      <c r="E17" s="4">
        <v>1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100</v>
      </c>
      <c r="L17" s="4"/>
      <c r="M17" s="4"/>
      <c r="O17" s="22"/>
      <c r="P17" s="22"/>
      <c r="Q17" s="22"/>
    </row>
    <row r="18" spans="1:17" x14ac:dyDescent="0.25">
      <c r="A18" s="4" t="s">
        <v>21</v>
      </c>
      <c r="B18" s="4">
        <v>17</v>
      </c>
      <c r="C18" s="4">
        <v>210415</v>
      </c>
      <c r="D18" s="4" t="s">
        <v>24</v>
      </c>
      <c r="E18" s="4">
        <v>1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22</v>
      </c>
      <c r="L18" s="4"/>
      <c r="M18" s="4"/>
      <c r="O18" s="22"/>
      <c r="P18" s="22"/>
      <c r="Q18" s="22"/>
    </row>
    <row r="19" spans="1:17" s="6" customFormat="1" x14ac:dyDescent="0.25">
      <c r="A19" s="4" t="s">
        <v>21</v>
      </c>
      <c r="B19" s="4">
        <v>20</v>
      </c>
      <c r="C19" s="4">
        <v>210509</v>
      </c>
      <c r="D19" s="4" t="s">
        <v>22</v>
      </c>
      <c r="E19" s="4">
        <v>1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83</v>
      </c>
      <c r="L19" s="4"/>
      <c r="M19" s="4"/>
      <c r="O19" s="22"/>
      <c r="P19" s="22"/>
      <c r="Q19" s="23"/>
    </row>
    <row r="20" spans="1:17" s="6" customFormat="1" x14ac:dyDescent="0.25">
      <c r="A20" s="3" t="s">
        <v>21</v>
      </c>
      <c r="B20" s="3">
        <v>20</v>
      </c>
      <c r="C20" s="3">
        <v>210509</v>
      </c>
      <c r="D20" s="3" t="s">
        <v>24</v>
      </c>
      <c r="E20" s="3">
        <v>0</v>
      </c>
      <c r="F20" s="3">
        <v>0</v>
      </c>
      <c r="G20" s="3">
        <v>0</v>
      </c>
      <c r="H20" s="3">
        <v>0</v>
      </c>
      <c r="I20" s="3">
        <v>0</v>
      </c>
      <c r="J20" s="3">
        <v>0</v>
      </c>
      <c r="K20" s="3">
        <v>0</v>
      </c>
      <c r="L20" s="3">
        <v>0</v>
      </c>
      <c r="M20" s="3" t="s">
        <v>30</v>
      </c>
      <c r="O20" s="22"/>
      <c r="P20" s="22"/>
      <c r="Q20" s="23"/>
    </row>
    <row r="21" spans="1:17" s="6" customFormat="1" x14ac:dyDescent="0.25">
      <c r="A21" s="7" t="s">
        <v>21</v>
      </c>
      <c r="B21" s="7">
        <v>20</v>
      </c>
      <c r="C21" s="7">
        <v>210510</v>
      </c>
      <c r="D21" s="7" t="s">
        <v>22</v>
      </c>
      <c r="E21" s="7">
        <v>1</v>
      </c>
      <c r="F21" s="7">
        <v>1</v>
      </c>
      <c r="G21" s="7">
        <v>1</v>
      </c>
      <c r="H21" s="7">
        <v>1</v>
      </c>
      <c r="I21" s="7">
        <v>1</v>
      </c>
      <c r="J21" s="7">
        <v>1</v>
      </c>
      <c r="K21" s="7">
        <v>72</v>
      </c>
      <c r="L21" s="7">
        <v>49</v>
      </c>
      <c r="M21" s="7"/>
      <c r="O21" s="22"/>
      <c r="P21" s="22"/>
      <c r="Q21" s="23"/>
    </row>
    <row r="22" spans="1:17" s="6" customFormat="1" x14ac:dyDescent="0.25">
      <c r="A22" s="7" t="s">
        <v>21</v>
      </c>
      <c r="B22" s="7">
        <v>20</v>
      </c>
      <c r="C22" s="7">
        <v>210510</v>
      </c>
      <c r="D22" s="7" t="s">
        <v>24</v>
      </c>
      <c r="E22" s="7">
        <v>1</v>
      </c>
      <c r="F22" s="7">
        <v>1</v>
      </c>
      <c r="G22" s="7">
        <v>1</v>
      </c>
      <c r="H22" s="7">
        <v>1</v>
      </c>
      <c r="I22" s="7">
        <v>1</v>
      </c>
      <c r="J22" s="7">
        <v>1</v>
      </c>
      <c r="K22" s="7">
        <v>8</v>
      </c>
      <c r="L22" s="7">
        <v>7</v>
      </c>
      <c r="M22" s="7"/>
      <c r="O22" s="22"/>
      <c r="P22" s="22"/>
      <c r="Q22" s="23"/>
    </row>
    <row r="23" spans="1:17" s="6" customFormat="1" x14ac:dyDescent="0.25">
      <c r="A23" s="7" t="s">
        <v>21</v>
      </c>
      <c r="B23" s="7">
        <v>20</v>
      </c>
      <c r="C23" s="7">
        <v>210511</v>
      </c>
      <c r="D23" s="7" t="s">
        <v>22</v>
      </c>
      <c r="E23" s="7">
        <v>1</v>
      </c>
      <c r="F23" s="7">
        <v>1</v>
      </c>
      <c r="G23" s="7">
        <v>1</v>
      </c>
      <c r="H23" s="7">
        <v>1</v>
      </c>
      <c r="I23" s="7">
        <v>1</v>
      </c>
      <c r="J23" s="7">
        <v>1</v>
      </c>
      <c r="K23" s="7">
        <v>78</v>
      </c>
      <c r="L23" s="7">
        <v>33</v>
      </c>
      <c r="M23" s="7"/>
      <c r="O23" s="22"/>
      <c r="P23" s="22"/>
      <c r="Q23" s="23"/>
    </row>
    <row r="24" spans="1:17" x14ac:dyDescent="0.25">
      <c r="A24" s="3" t="s">
        <v>21</v>
      </c>
      <c r="B24" s="3">
        <v>20</v>
      </c>
      <c r="C24" s="3">
        <v>210511</v>
      </c>
      <c r="D24" s="3" t="s">
        <v>24</v>
      </c>
      <c r="E24" s="3">
        <v>1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/>
      <c r="M24" s="3" t="s">
        <v>31</v>
      </c>
      <c r="O24" s="22"/>
      <c r="P24" s="22"/>
      <c r="Q24" s="22"/>
    </row>
    <row r="25" spans="1:17" x14ac:dyDescent="0.25">
      <c r="A25" s="7" t="s">
        <v>21</v>
      </c>
      <c r="B25" s="7">
        <v>20</v>
      </c>
      <c r="C25" s="7">
        <v>210512</v>
      </c>
      <c r="D25" s="7" t="s">
        <v>22</v>
      </c>
      <c r="E25" s="7">
        <v>1</v>
      </c>
      <c r="F25" s="7">
        <v>1</v>
      </c>
      <c r="G25" s="7">
        <v>1</v>
      </c>
      <c r="H25" s="7">
        <v>1</v>
      </c>
      <c r="I25" s="7">
        <v>1</v>
      </c>
      <c r="J25" s="7">
        <v>1</v>
      </c>
      <c r="K25" s="7">
        <v>94</v>
      </c>
      <c r="L25" s="7">
        <v>49</v>
      </c>
      <c r="M25" s="7" t="s">
        <v>32</v>
      </c>
      <c r="O25" s="22"/>
      <c r="P25" s="22"/>
      <c r="Q25" s="22"/>
    </row>
    <row r="26" spans="1:17" x14ac:dyDescent="0.25">
      <c r="A26" s="3" t="s">
        <v>21</v>
      </c>
      <c r="B26" s="3">
        <v>20</v>
      </c>
      <c r="C26" s="3">
        <v>210512</v>
      </c>
      <c r="D26" s="3" t="s">
        <v>24</v>
      </c>
      <c r="E26" s="3">
        <v>0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 t="s">
        <v>33</v>
      </c>
    </row>
    <row r="27" spans="1:17" x14ac:dyDescent="0.25">
      <c r="A27" s="4" t="s">
        <v>21</v>
      </c>
      <c r="B27" s="4">
        <v>20</v>
      </c>
      <c r="C27" s="4">
        <v>210513</v>
      </c>
      <c r="D27" s="4" t="s">
        <v>22</v>
      </c>
      <c r="E27" s="4">
        <v>1</v>
      </c>
      <c r="F27" s="4">
        <v>0</v>
      </c>
      <c r="G27" s="4">
        <v>0</v>
      </c>
      <c r="H27" s="4">
        <v>0</v>
      </c>
      <c r="I27" s="4">
        <v>0</v>
      </c>
      <c r="J27" s="4">
        <v>0</v>
      </c>
      <c r="K27" s="4">
        <v>66</v>
      </c>
      <c r="L27" s="4"/>
      <c r="M27" s="4"/>
    </row>
    <row r="28" spans="1:17" x14ac:dyDescent="0.25">
      <c r="A28" s="3" t="s">
        <v>21</v>
      </c>
      <c r="B28" s="3">
        <v>20</v>
      </c>
      <c r="C28" s="3">
        <v>210513</v>
      </c>
      <c r="D28" s="3" t="s">
        <v>24</v>
      </c>
      <c r="E28" s="3">
        <v>0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 t="s">
        <v>34</v>
      </c>
    </row>
    <row r="29" spans="1:17" x14ac:dyDescent="0.25">
      <c r="A29" s="7" t="s">
        <v>21</v>
      </c>
      <c r="B29" s="7">
        <v>20</v>
      </c>
      <c r="C29" s="7">
        <v>210514</v>
      </c>
      <c r="D29" s="7" t="s">
        <v>22</v>
      </c>
      <c r="E29" s="7">
        <v>1</v>
      </c>
      <c r="F29" s="7">
        <v>1</v>
      </c>
      <c r="G29" s="7">
        <v>1</v>
      </c>
      <c r="H29" s="7">
        <v>1</v>
      </c>
      <c r="I29" s="7">
        <v>1</v>
      </c>
      <c r="J29" s="7">
        <v>1</v>
      </c>
      <c r="K29" s="7">
        <v>68</v>
      </c>
      <c r="L29" s="7">
        <v>46</v>
      </c>
      <c r="M29" s="7"/>
    </row>
    <row r="30" spans="1:17" x14ac:dyDescent="0.25">
      <c r="A30" s="7" t="s">
        <v>21</v>
      </c>
      <c r="B30" s="7">
        <v>20</v>
      </c>
      <c r="C30" s="7">
        <v>210514</v>
      </c>
      <c r="D30" s="7" t="s">
        <v>24</v>
      </c>
      <c r="E30" s="7">
        <v>1</v>
      </c>
      <c r="F30" s="7">
        <v>1</v>
      </c>
      <c r="G30" s="7">
        <v>1</v>
      </c>
      <c r="H30" s="7">
        <v>1</v>
      </c>
      <c r="I30" s="7">
        <v>1</v>
      </c>
      <c r="J30" s="7">
        <v>1</v>
      </c>
      <c r="K30" s="7">
        <v>2</v>
      </c>
      <c r="L30" s="7">
        <v>1</v>
      </c>
      <c r="M30" s="7"/>
    </row>
    <row r="31" spans="1:17" x14ac:dyDescent="0.25">
      <c r="A31" s="16" t="s">
        <v>21</v>
      </c>
      <c r="B31" s="16">
        <v>20</v>
      </c>
      <c r="C31" s="17">
        <v>210516</v>
      </c>
      <c r="D31" s="16" t="s">
        <v>22</v>
      </c>
      <c r="E31" s="16">
        <v>1</v>
      </c>
      <c r="F31" s="16">
        <v>1</v>
      </c>
      <c r="G31" s="16">
        <v>1</v>
      </c>
      <c r="H31" s="16">
        <v>1</v>
      </c>
      <c r="I31" s="16">
        <v>1</v>
      </c>
      <c r="J31" s="16">
        <v>1</v>
      </c>
      <c r="K31" s="16">
        <v>53</v>
      </c>
      <c r="L31" s="16">
        <v>38</v>
      </c>
      <c r="M31" s="16"/>
      <c r="N31" s="6">
        <v>8</v>
      </c>
      <c r="O31" t="s">
        <v>35</v>
      </c>
    </row>
    <row r="32" spans="1:17" x14ac:dyDescent="0.25">
      <c r="A32" s="16" t="s">
        <v>21</v>
      </c>
      <c r="B32" s="16">
        <v>20</v>
      </c>
      <c r="C32" s="17">
        <v>210516</v>
      </c>
      <c r="D32" s="16" t="s">
        <v>24</v>
      </c>
      <c r="E32" s="16">
        <v>1</v>
      </c>
      <c r="F32" s="16">
        <v>1</v>
      </c>
      <c r="G32" s="16">
        <v>1</v>
      </c>
      <c r="H32" s="16">
        <v>1</v>
      </c>
      <c r="I32" s="16">
        <v>1</v>
      </c>
      <c r="J32" s="16">
        <v>1</v>
      </c>
      <c r="K32" s="16">
        <v>88</v>
      </c>
      <c r="L32" s="16">
        <v>78</v>
      </c>
      <c r="M32" s="16"/>
      <c r="N32" s="8">
        <v>12</v>
      </c>
      <c r="O32" t="s">
        <v>36</v>
      </c>
    </row>
    <row r="33" spans="1:15" x14ac:dyDescent="0.25">
      <c r="A33" s="4" t="s">
        <v>21</v>
      </c>
      <c r="B33" s="4">
        <v>20</v>
      </c>
      <c r="C33" s="9">
        <v>210517</v>
      </c>
      <c r="D33" s="4" t="s">
        <v>22</v>
      </c>
      <c r="E33" s="4">
        <v>1</v>
      </c>
      <c r="F33" s="4">
        <v>0</v>
      </c>
      <c r="G33" s="4">
        <v>0</v>
      </c>
      <c r="H33" s="4">
        <v>0</v>
      </c>
      <c r="I33" s="4">
        <v>0</v>
      </c>
      <c r="J33" s="4">
        <v>0</v>
      </c>
      <c r="K33" s="4">
        <v>109</v>
      </c>
      <c r="L33" s="4"/>
      <c r="M33" s="4"/>
      <c r="N33" s="6">
        <v>10</v>
      </c>
      <c r="O33" t="s">
        <v>37</v>
      </c>
    </row>
    <row r="34" spans="1:15" x14ac:dyDescent="0.25">
      <c r="A34" s="4" t="s">
        <v>21</v>
      </c>
      <c r="B34" s="4">
        <v>20</v>
      </c>
      <c r="C34" s="9">
        <v>210517</v>
      </c>
      <c r="D34" s="4" t="s">
        <v>24</v>
      </c>
      <c r="E34" s="4">
        <v>1</v>
      </c>
      <c r="F34" s="4">
        <v>0</v>
      </c>
      <c r="G34" s="4">
        <v>0</v>
      </c>
      <c r="H34" s="4">
        <v>0</v>
      </c>
      <c r="I34" s="4">
        <v>0</v>
      </c>
      <c r="J34" s="4">
        <v>0</v>
      </c>
      <c r="K34" s="4">
        <v>67</v>
      </c>
      <c r="L34" s="4"/>
      <c r="M34" s="4"/>
      <c r="N34" s="8">
        <v>30</v>
      </c>
      <c r="O34" t="s">
        <v>38</v>
      </c>
    </row>
    <row r="35" spans="1:15" x14ac:dyDescent="0.25">
      <c r="A35" s="4" t="s">
        <v>21</v>
      </c>
      <c r="B35" s="4">
        <v>20</v>
      </c>
      <c r="C35" s="9">
        <v>201518</v>
      </c>
      <c r="D35" s="4" t="s">
        <v>22</v>
      </c>
      <c r="E35" s="4">
        <v>1</v>
      </c>
      <c r="F35" s="4">
        <v>0</v>
      </c>
      <c r="G35" s="4">
        <v>0</v>
      </c>
      <c r="H35" s="4">
        <v>0</v>
      </c>
      <c r="I35" s="4">
        <v>0</v>
      </c>
      <c r="J35" s="4">
        <v>0</v>
      </c>
      <c r="K35" s="4">
        <v>126</v>
      </c>
      <c r="L35" s="4"/>
      <c r="M35" s="4"/>
    </row>
    <row r="36" spans="1:15" x14ac:dyDescent="0.25">
      <c r="A36" s="4" t="s">
        <v>21</v>
      </c>
      <c r="B36" s="4">
        <v>20</v>
      </c>
      <c r="C36" s="9">
        <v>210518</v>
      </c>
      <c r="D36" s="4" t="s">
        <v>24</v>
      </c>
      <c r="E36" s="4">
        <v>1</v>
      </c>
      <c r="F36" s="4">
        <v>0</v>
      </c>
      <c r="G36" s="4">
        <v>0</v>
      </c>
      <c r="H36" s="4">
        <v>0</v>
      </c>
      <c r="I36" s="4">
        <v>0</v>
      </c>
      <c r="J36" s="4">
        <v>0</v>
      </c>
      <c r="K36" s="4">
        <v>38</v>
      </c>
      <c r="L36" s="4"/>
      <c r="M36" s="4"/>
      <c r="N36" s="6" t="s">
        <v>39</v>
      </c>
      <c r="O36" t="s">
        <v>40</v>
      </c>
    </row>
    <row r="37" spans="1:15" x14ac:dyDescent="0.25">
      <c r="A37" s="4" t="s">
        <v>21</v>
      </c>
      <c r="B37" s="4">
        <v>20</v>
      </c>
      <c r="C37" s="9">
        <v>210519</v>
      </c>
      <c r="D37" s="4" t="s">
        <v>22</v>
      </c>
      <c r="E37" s="4">
        <v>1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97</v>
      </c>
      <c r="L37" s="4"/>
      <c r="M37" s="4"/>
      <c r="N37">
        <v>2371</v>
      </c>
      <c r="O37" t="s">
        <v>41</v>
      </c>
    </row>
    <row r="38" spans="1:15" x14ac:dyDescent="0.25">
      <c r="A38" s="4" t="s">
        <v>21</v>
      </c>
      <c r="B38" s="4">
        <v>20</v>
      </c>
      <c r="C38" s="9">
        <v>210519</v>
      </c>
      <c r="D38" s="4" t="s">
        <v>24</v>
      </c>
      <c r="E38" s="4">
        <v>1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33</v>
      </c>
      <c r="L38" s="4"/>
      <c r="M38" s="4"/>
      <c r="N38">
        <f>N37*0.7</f>
        <v>1659.6999999999998</v>
      </c>
      <c r="O38" t="s">
        <v>42</v>
      </c>
    </row>
    <row r="39" spans="1:15" x14ac:dyDescent="0.25">
      <c r="A39" s="4" t="s">
        <v>21</v>
      </c>
      <c r="B39" s="4">
        <v>20</v>
      </c>
      <c r="C39" s="9">
        <v>210520</v>
      </c>
      <c r="D39" s="4" t="s">
        <v>22</v>
      </c>
      <c r="E39" s="4">
        <v>1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98</v>
      </c>
      <c r="L39" s="4"/>
      <c r="M39" s="4"/>
      <c r="N39">
        <f>N37*0.6</f>
        <v>1422.6</v>
      </c>
      <c r="O39" t="s">
        <v>43</v>
      </c>
    </row>
    <row r="40" spans="1:15" x14ac:dyDescent="0.25">
      <c r="A40" s="4" t="s">
        <v>21</v>
      </c>
      <c r="B40" s="4">
        <v>20</v>
      </c>
      <c r="C40" s="9">
        <v>210520</v>
      </c>
      <c r="D40" s="4" t="s">
        <v>24</v>
      </c>
      <c r="E40" s="4">
        <v>1</v>
      </c>
      <c r="F40" s="4">
        <v>0</v>
      </c>
      <c r="G40" s="4">
        <v>0</v>
      </c>
      <c r="H40" s="4">
        <v>0</v>
      </c>
      <c r="I40" s="4">
        <v>0</v>
      </c>
      <c r="J40" s="4">
        <v>0</v>
      </c>
      <c r="K40" s="4">
        <v>41</v>
      </c>
      <c r="L40" s="4"/>
      <c r="M40" s="4"/>
    </row>
    <row r="41" spans="1:15" x14ac:dyDescent="0.25">
      <c r="A41" s="4" t="s">
        <v>21</v>
      </c>
      <c r="B41" s="4">
        <v>20</v>
      </c>
      <c r="C41" s="9">
        <v>210521</v>
      </c>
      <c r="D41" s="4" t="s">
        <v>22</v>
      </c>
      <c r="E41" s="4">
        <v>1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99</v>
      </c>
      <c r="L41" s="4"/>
      <c r="M41" s="4"/>
    </row>
    <row r="42" spans="1:15" x14ac:dyDescent="0.25">
      <c r="A42" s="4" t="s">
        <v>21</v>
      </c>
      <c r="B42" s="4">
        <v>20</v>
      </c>
      <c r="C42" s="9">
        <v>210521</v>
      </c>
      <c r="D42" s="4" t="s">
        <v>24</v>
      </c>
      <c r="E42" s="4">
        <v>1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36</v>
      </c>
      <c r="L42" s="4"/>
      <c r="M42" s="4"/>
    </row>
    <row r="43" spans="1:15" x14ac:dyDescent="0.25">
      <c r="A43" s="7" t="s">
        <v>21</v>
      </c>
      <c r="B43" s="7">
        <v>25</v>
      </c>
      <c r="C43" s="10">
        <v>210906</v>
      </c>
      <c r="D43" s="7" t="s">
        <v>22</v>
      </c>
      <c r="E43" s="7">
        <v>1</v>
      </c>
      <c r="F43" s="7">
        <v>1</v>
      </c>
      <c r="G43" s="7">
        <v>1</v>
      </c>
      <c r="H43" s="7">
        <v>1</v>
      </c>
      <c r="I43" s="7">
        <v>0</v>
      </c>
      <c r="J43" s="7">
        <v>0</v>
      </c>
      <c r="K43" s="7">
        <v>168</v>
      </c>
      <c r="L43" s="7">
        <v>113</v>
      </c>
      <c r="M43" s="7" t="s">
        <v>44</v>
      </c>
      <c r="N43" s="6" t="s">
        <v>45</v>
      </c>
      <c r="O43" t="s">
        <v>46</v>
      </c>
    </row>
    <row r="44" spans="1:15" x14ac:dyDescent="0.25">
      <c r="A44" s="7" t="s">
        <v>21</v>
      </c>
      <c r="B44" s="7">
        <v>25</v>
      </c>
      <c r="C44" s="10">
        <v>210906</v>
      </c>
      <c r="D44" s="7" t="s">
        <v>24</v>
      </c>
      <c r="E44" s="7">
        <v>1</v>
      </c>
      <c r="F44" s="7">
        <v>1</v>
      </c>
      <c r="G44" s="7">
        <v>1</v>
      </c>
      <c r="H44" s="7">
        <v>1</v>
      </c>
      <c r="I44" s="7">
        <v>0</v>
      </c>
      <c r="J44" s="7">
        <v>0</v>
      </c>
      <c r="K44" s="7">
        <v>55</v>
      </c>
      <c r="L44" s="7">
        <v>39</v>
      </c>
      <c r="M44" s="7"/>
      <c r="N44">
        <v>914</v>
      </c>
      <c r="O44" t="s">
        <v>47</v>
      </c>
    </row>
    <row r="45" spans="1:15" x14ac:dyDescent="0.25">
      <c r="A45" s="4" t="s">
        <v>21</v>
      </c>
      <c r="B45" s="4">
        <v>25</v>
      </c>
      <c r="C45" s="9">
        <v>210907</v>
      </c>
      <c r="D45" s="4" t="s">
        <v>22</v>
      </c>
      <c r="E45" s="4">
        <v>1</v>
      </c>
      <c r="F45" s="4">
        <v>0</v>
      </c>
      <c r="G45" s="4">
        <v>0</v>
      </c>
      <c r="H45" s="4">
        <v>0</v>
      </c>
      <c r="I45" s="4">
        <v>0</v>
      </c>
      <c r="J45" s="4">
        <v>0</v>
      </c>
      <c r="K45" s="4">
        <v>139</v>
      </c>
      <c r="L45" s="4"/>
      <c r="M45" s="4"/>
      <c r="N45">
        <f>N44*0.7</f>
        <v>639.79999999999995</v>
      </c>
      <c r="O45" t="s">
        <v>48</v>
      </c>
    </row>
    <row r="46" spans="1:15" x14ac:dyDescent="0.25">
      <c r="A46" s="4" t="s">
        <v>21</v>
      </c>
      <c r="B46" s="4">
        <v>25</v>
      </c>
      <c r="C46" s="9">
        <v>210907</v>
      </c>
      <c r="D46" s="4" t="s">
        <v>24</v>
      </c>
      <c r="E46" s="4">
        <v>1</v>
      </c>
      <c r="F46" s="4">
        <v>0</v>
      </c>
      <c r="G46" s="4">
        <v>0</v>
      </c>
      <c r="H46" s="4">
        <v>0</v>
      </c>
      <c r="I46" s="4">
        <v>0</v>
      </c>
      <c r="J46" s="4">
        <v>0</v>
      </c>
      <c r="K46" s="4">
        <v>24</v>
      </c>
      <c r="L46" s="4"/>
      <c r="M46" s="4"/>
      <c r="N46">
        <f>N44*0.6</f>
        <v>548.4</v>
      </c>
      <c r="O46" t="s">
        <v>49</v>
      </c>
    </row>
    <row r="47" spans="1:15" x14ac:dyDescent="0.25">
      <c r="A47" s="4" t="s">
        <v>21</v>
      </c>
      <c r="B47" s="4">
        <v>25</v>
      </c>
      <c r="C47" s="9">
        <v>210908</v>
      </c>
      <c r="D47" s="4" t="s">
        <v>22</v>
      </c>
      <c r="E47" s="4">
        <v>1</v>
      </c>
      <c r="F47" s="4">
        <v>0</v>
      </c>
      <c r="G47" s="4">
        <v>0</v>
      </c>
      <c r="H47" s="4">
        <v>0</v>
      </c>
      <c r="I47" s="4">
        <v>0</v>
      </c>
      <c r="J47" s="4">
        <v>0</v>
      </c>
      <c r="K47" s="4">
        <v>88</v>
      </c>
      <c r="L47" s="4"/>
      <c r="M47" s="4"/>
    </row>
    <row r="48" spans="1:15" x14ac:dyDescent="0.25">
      <c r="A48" s="4" t="s">
        <v>21</v>
      </c>
      <c r="B48" s="4">
        <v>25</v>
      </c>
      <c r="C48" s="9">
        <v>210908</v>
      </c>
      <c r="D48" s="4" t="s">
        <v>24</v>
      </c>
      <c r="E48" s="4">
        <v>1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49</v>
      </c>
      <c r="L48" s="4"/>
      <c r="M48" s="4"/>
    </row>
    <row r="49" spans="1:13" x14ac:dyDescent="0.25">
      <c r="A49" s="4" t="s">
        <v>21</v>
      </c>
      <c r="B49" s="4">
        <v>25</v>
      </c>
      <c r="C49" s="9">
        <v>210909</v>
      </c>
      <c r="D49" s="4" t="s">
        <v>22</v>
      </c>
      <c r="E49" s="4">
        <v>1</v>
      </c>
      <c r="F49" s="4">
        <v>0</v>
      </c>
      <c r="G49" s="4">
        <v>0</v>
      </c>
      <c r="H49" s="4">
        <v>0</v>
      </c>
      <c r="I49" s="4">
        <v>0</v>
      </c>
      <c r="J49" s="4">
        <v>0</v>
      </c>
      <c r="K49" s="4">
        <v>47</v>
      </c>
      <c r="L49" s="4"/>
      <c r="M49" s="4"/>
    </row>
    <row r="50" spans="1:13" x14ac:dyDescent="0.25">
      <c r="A50" s="4" t="s">
        <v>21</v>
      </c>
      <c r="B50" s="4">
        <v>25</v>
      </c>
      <c r="C50" s="9">
        <v>210909</v>
      </c>
      <c r="D50" s="4" t="s">
        <v>24</v>
      </c>
      <c r="E50" s="4">
        <v>1</v>
      </c>
      <c r="F50" s="4">
        <v>0</v>
      </c>
      <c r="G50" s="4">
        <v>0</v>
      </c>
      <c r="H50" s="4">
        <v>0</v>
      </c>
      <c r="I50" s="4">
        <v>0</v>
      </c>
      <c r="J50" s="4">
        <v>0</v>
      </c>
      <c r="K50" s="4">
        <v>29</v>
      </c>
      <c r="L50" s="4"/>
      <c r="M50" s="4"/>
    </row>
    <row r="51" spans="1:13" x14ac:dyDescent="0.25">
      <c r="A51" s="4" t="s">
        <v>21</v>
      </c>
      <c r="B51" s="4">
        <v>25</v>
      </c>
      <c r="C51" s="9">
        <v>210910</v>
      </c>
      <c r="D51" s="4" t="s">
        <v>22</v>
      </c>
      <c r="E51" s="4">
        <v>1</v>
      </c>
      <c r="F51" s="4">
        <v>0</v>
      </c>
      <c r="G51" s="4">
        <v>0</v>
      </c>
      <c r="H51" s="4">
        <v>0</v>
      </c>
      <c r="I51" s="4">
        <v>0</v>
      </c>
      <c r="J51" s="4">
        <v>0</v>
      </c>
      <c r="K51" s="4">
        <v>98</v>
      </c>
      <c r="L51" s="4"/>
      <c r="M51" s="4"/>
    </row>
    <row r="52" spans="1:13" x14ac:dyDescent="0.25">
      <c r="A52" s="4" t="s">
        <v>21</v>
      </c>
      <c r="B52" s="4">
        <v>25</v>
      </c>
      <c r="C52" s="9">
        <v>210910</v>
      </c>
      <c r="D52" s="4" t="s">
        <v>24</v>
      </c>
      <c r="E52" s="4">
        <v>1</v>
      </c>
      <c r="F52" s="4">
        <v>0</v>
      </c>
      <c r="G52" s="4">
        <v>0</v>
      </c>
      <c r="H52" s="4">
        <v>0</v>
      </c>
      <c r="I52" s="4">
        <v>0</v>
      </c>
      <c r="J52" s="4">
        <v>0</v>
      </c>
      <c r="K52" s="4">
        <v>42</v>
      </c>
      <c r="L52" s="4" t="s">
        <v>50</v>
      </c>
      <c r="M52" s="4"/>
    </row>
    <row r="53" spans="1:13" x14ac:dyDescent="0.25">
      <c r="A53" s="7" t="s">
        <v>21</v>
      </c>
      <c r="B53" s="7">
        <v>25</v>
      </c>
      <c r="C53" s="10">
        <v>210912</v>
      </c>
      <c r="D53" s="7" t="s">
        <v>22</v>
      </c>
      <c r="E53" s="7">
        <v>1</v>
      </c>
      <c r="F53" s="7">
        <v>1</v>
      </c>
      <c r="G53" s="7">
        <v>1</v>
      </c>
      <c r="H53" s="7">
        <v>1</v>
      </c>
      <c r="I53" s="7">
        <v>1</v>
      </c>
      <c r="J53" s="7">
        <v>1</v>
      </c>
      <c r="K53" s="7">
        <v>52</v>
      </c>
      <c r="L53" s="7">
        <v>42</v>
      </c>
      <c r="M53" s="7" t="s">
        <v>51</v>
      </c>
    </row>
    <row r="54" spans="1:13" x14ac:dyDescent="0.25">
      <c r="A54" s="11" t="s">
        <v>21</v>
      </c>
      <c r="B54" s="11">
        <v>25</v>
      </c>
      <c r="C54" s="11">
        <v>210912</v>
      </c>
      <c r="D54" s="11" t="s">
        <v>24</v>
      </c>
      <c r="E54" s="11">
        <v>1</v>
      </c>
      <c r="F54" s="11">
        <v>1</v>
      </c>
      <c r="G54" s="11">
        <v>1</v>
      </c>
      <c r="H54" s="11">
        <v>1</v>
      </c>
      <c r="I54" s="11">
        <v>1</v>
      </c>
      <c r="J54" s="11">
        <v>1</v>
      </c>
      <c r="K54" s="11">
        <v>47</v>
      </c>
      <c r="L54" s="11">
        <v>41</v>
      </c>
      <c r="M54" s="11" t="s">
        <v>52</v>
      </c>
    </row>
    <row r="55" spans="1:13" x14ac:dyDescent="0.25">
      <c r="A55" s="7" t="s">
        <v>21</v>
      </c>
      <c r="B55" s="7">
        <v>25</v>
      </c>
      <c r="C55" s="10">
        <v>210913</v>
      </c>
      <c r="D55" s="7" t="s">
        <v>22</v>
      </c>
      <c r="E55" s="7">
        <v>1</v>
      </c>
      <c r="F55" s="7">
        <v>1</v>
      </c>
      <c r="G55" s="7">
        <v>1</v>
      </c>
      <c r="H55" s="7">
        <v>1</v>
      </c>
      <c r="I55" s="7">
        <v>1</v>
      </c>
      <c r="J55" s="7">
        <v>0</v>
      </c>
      <c r="K55" s="7">
        <v>79</v>
      </c>
      <c r="L55" s="7">
        <v>55</v>
      </c>
      <c r="M55" s="7"/>
    </row>
    <row r="56" spans="1:13" x14ac:dyDescent="0.25">
      <c r="A56" s="7" t="s">
        <v>21</v>
      </c>
      <c r="B56" s="7">
        <v>25</v>
      </c>
      <c r="C56" s="10">
        <v>210913</v>
      </c>
      <c r="D56" s="7" t="s">
        <v>24</v>
      </c>
      <c r="E56" s="7">
        <v>1</v>
      </c>
      <c r="F56" s="7">
        <v>1</v>
      </c>
      <c r="G56" s="7">
        <v>1</v>
      </c>
      <c r="H56" s="7">
        <v>1</v>
      </c>
      <c r="I56" s="7">
        <v>1</v>
      </c>
      <c r="J56" s="7">
        <v>1</v>
      </c>
      <c r="K56" s="7">
        <v>58</v>
      </c>
      <c r="L56" s="7">
        <v>44</v>
      </c>
      <c r="M56" s="7"/>
    </row>
    <row r="57" spans="1:13" x14ac:dyDescent="0.25">
      <c r="A57" s="4" t="s">
        <v>21</v>
      </c>
      <c r="B57" s="4">
        <v>25</v>
      </c>
      <c r="C57" s="9">
        <v>210914</v>
      </c>
      <c r="D57" s="4" t="s">
        <v>22</v>
      </c>
      <c r="E57" s="4">
        <v>1</v>
      </c>
      <c r="F57" s="4">
        <v>0</v>
      </c>
      <c r="G57" s="4">
        <v>0</v>
      </c>
      <c r="H57" s="4">
        <v>0</v>
      </c>
      <c r="I57" s="4">
        <v>0</v>
      </c>
      <c r="J57" s="4">
        <v>0</v>
      </c>
      <c r="K57" s="4">
        <v>60</v>
      </c>
      <c r="L57" s="4"/>
      <c r="M57" s="4"/>
    </row>
    <row r="58" spans="1:13" x14ac:dyDescent="0.25">
      <c r="A58" s="4" t="s">
        <v>21</v>
      </c>
      <c r="B58" s="4">
        <v>25</v>
      </c>
      <c r="C58" s="9">
        <v>210914</v>
      </c>
      <c r="D58" s="4" t="s">
        <v>24</v>
      </c>
      <c r="E58" s="4">
        <v>1</v>
      </c>
      <c r="F58" s="4">
        <v>0</v>
      </c>
      <c r="G58" s="4">
        <v>0</v>
      </c>
      <c r="H58" s="4">
        <v>0</v>
      </c>
      <c r="I58" s="4">
        <v>0</v>
      </c>
      <c r="J58" s="4">
        <v>0</v>
      </c>
      <c r="K58" s="4">
        <v>35</v>
      </c>
      <c r="L58" s="4"/>
      <c r="M58" s="4"/>
    </row>
    <row r="59" spans="1:13" x14ac:dyDescent="0.25">
      <c r="A59" s="4" t="s">
        <v>21</v>
      </c>
      <c r="B59" s="4">
        <v>25</v>
      </c>
      <c r="C59" s="9">
        <v>210915</v>
      </c>
      <c r="D59" s="4" t="s">
        <v>22</v>
      </c>
      <c r="E59" s="4">
        <v>1</v>
      </c>
      <c r="F59" s="4">
        <v>0</v>
      </c>
      <c r="G59" s="4">
        <v>0</v>
      </c>
      <c r="H59" s="4">
        <v>0</v>
      </c>
      <c r="I59" s="4">
        <v>0</v>
      </c>
      <c r="J59" s="4">
        <v>0</v>
      </c>
      <c r="K59" s="4">
        <v>38</v>
      </c>
      <c r="L59" s="4"/>
      <c r="M59" s="4"/>
    </row>
    <row r="60" spans="1:13" x14ac:dyDescent="0.25">
      <c r="A60" s="3" t="s">
        <v>21</v>
      </c>
      <c r="B60" s="3">
        <v>25</v>
      </c>
      <c r="C60" s="3">
        <v>210915</v>
      </c>
      <c r="D60" s="3" t="s">
        <v>24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 t="s">
        <v>53</v>
      </c>
    </row>
    <row r="61" spans="1:13" x14ac:dyDescent="0.25">
      <c r="A61" s="4" t="s">
        <v>21</v>
      </c>
      <c r="B61" s="4">
        <v>25</v>
      </c>
      <c r="C61" s="9">
        <v>210916</v>
      </c>
      <c r="D61" s="4" t="s">
        <v>22</v>
      </c>
      <c r="E61" s="4">
        <v>1</v>
      </c>
      <c r="F61" s="4">
        <v>0</v>
      </c>
      <c r="G61" s="4">
        <v>0</v>
      </c>
      <c r="H61" s="4">
        <v>0</v>
      </c>
      <c r="I61" s="4">
        <v>0</v>
      </c>
      <c r="J61" s="4">
        <v>0</v>
      </c>
      <c r="K61" s="4">
        <v>79</v>
      </c>
      <c r="L61" s="4"/>
      <c r="M61" s="4"/>
    </row>
    <row r="62" spans="1:13" x14ac:dyDescent="0.25">
      <c r="A62" s="4" t="s">
        <v>21</v>
      </c>
      <c r="B62" s="4">
        <v>25</v>
      </c>
      <c r="C62" s="9">
        <v>210916</v>
      </c>
      <c r="D62" s="4" t="s">
        <v>24</v>
      </c>
      <c r="E62" s="4">
        <v>1</v>
      </c>
      <c r="F62" s="4">
        <v>0</v>
      </c>
      <c r="G62" s="4">
        <v>0</v>
      </c>
      <c r="H62" s="4">
        <v>0</v>
      </c>
      <c r="I62" s="4">
        <v>0</v>
      </c>
      <c r="J62" s="4">
        <v>0</v>
      </c>
      <c r="K62" s="4">
        <v>34</v>
      </c>
      <c r="L62" s="4"/>
      <c r="M62" s="4"/>
    </row>
    <row r="63" spans="1:13" x14ac:dyDescent="0.25">
      <c r="A63" s="13" t="s">
        <v>21</v>
      </c>
      <c r="B63" s="13">
        <v>29</v>
      </c>
      <c r="C63" s="13">
        <v>211104</v>
      </c>
      <c r="D63" s="14" t="s">
        <v>22</v>
      </c>
      <c r="E63" s="15">
        <v>1</v>
      </c>
      <c r="F63" s="15">
        <v>0</v>
      </c>
      <c r="G63" s="15">
        <v>0</v>
      </c>
      <c r="H63" s="15">
        <v>0</v>
      </c>
      <c r="I63" s="15">
        <v>0</v>
      </c>
      <c r="J63" s="15">
        <v>0</v>
      </c>
      <c r="K63" s="15">
        <v>62</v>
      </c>
      <c r="L63" s="15"/>
      <c r="M63" s="15"/>
    </row>
    <row r="64" spans="1:13" x14ac:dyDescent="0.25">
      <c r="A64" s="13" t="s">
        <v>21</v>
      </c>
      <c r="B64" s="13">
        <v>29</v>
      </c>
      <c r="C64" s="13">
        <v>211104</v>
      </c>
      <c r="D64" s="14" t="s">
        <v>24</v>
      </c>
      <c r="E64" s="15">
        <v>1</v>
      </c>
      <c r="F64" s="15">
        <v>0</v>
      </c>
      <c r="G64" s="15">
        <v>0</v>
      </c>
      <c r="H64" s="15">
        <v>0</v>
      </c>
      <c r="I64" s="15">
        <v>0</v>
      </c>
      <c r="J64" s="15">
        <v>0</v>
      </c>
      <c r="K64" s="15">
        <v>97</v>
      </c>
      <c r="L64" s="15"/>
      <c r="M64" s="15"/>
    </row>
    <row r="65" spans="1:17" x14ac:dyDescent="0.25">
      <c r="A65" s="15" t="s">
        <v>21</v>
      </c>
      <c r="B65" s="15">
        <v>23</v>
      </c>
      <c r="C65" s="15">
        <v>211104</v>
      </c>
      <c r="D65" s="14" t="s">
        <v>22</v>
      </c>
      <c r="E65" s="15">
        <v>1</v>
      </c>
      <c r="F65" s="15">
        <v>0</v>
      </c>
      <c r="G65" s="15">
        <v>0</v>
      </c>
      <c r="H65" s="15">
        <v>0</v>
      </c>
      <c r="I65" s="15">
        <v>0</v>
      </c>
      <c r="J65" s="15">
        <v>0</v>
      </c>
      <c r="K65" s="15"/>
      <c r="L65" s="15"/>
      <c r="M65" s="15"/>
    </row>
    <row r="66" spans="1:17" x14ac:dyDescent="0.25">
      <c r="A66" s="18" t="s">
        <v>21</v>
      </c>
      <c r="B66" s="18">
        <v>23</v>
      </c>
      <c r="C66" s="18">
        <v>211104</v>
      </c>
      <c r="D66" s="19" t="s">
        <v>24</v>
      </c>
      <c r="E66" s="20">
        <v>1</v>
      </c>
      <c r="F66" s="20">
        <v>0</v>
      </c>
      <c r="G66" s="20">
        <v>0</v>
      </c>
      <c r="H66" s="20">
        <v>0</v>
      </c>
      <c r="I66" s="20">
        <v>0</v>
      </c>
      <c r="J66" s="20">
        <v>0</v>
      </c>
      <c r="K66" s="20"/>
      <c r="L66" s="20"/>
      <c r="M66" s="20" t="s">
        <v>56</v>
      </c>
      <c r="O66" t="s">
        <v>22</v>
      </c>
      <c r="P66" t="s">
        <v>24</v>
      </c>
    </row>
    <row r="67" spans="1:17" x14ac:dyDescent="0.25">
      <c r="A67" s="13" t="s">
        <v>21</v>
      </c>
      <c r="B67" s="13">
        <v>29</v>
      </c>
      <c r="C67" s="13">
        <v>211105</v>
      </c>
      <c r="D67" s="14" t="s">
        <v>22</v>
      </c>
      <c r="E67" s="15">
        <v>1</v>
      </c>
      <c r="F67" s="15">
        <v>1</v>
      </c>
      <c r="G67" s="15">
        <v>0</v>
      </c>
      <c r="H67" s="15">
        <v>0</v>
      </c>
      <c r="I67" s="15">
        <v>0</v>
      </c>
      <c r="J67" s="15">
        <v>0</v>
      </c>
      <c r="K67" s="15">
        <v>79</v>
      </c>
      <c r="L67" s="15"/>
      <c r="M67" s="15"/>
      <c r="O67" s="22"/>
      <c r="P67" s="22"/>
    </row>
    <row r="68" spans="1:17" x14ac:dyDescent="0.25">
      <c r="A68" s="13" t="s">
        <v>21</v>
      </c>
      <c r="B68" s="13">
        <v>29</v>
      </c>
      <c r="C68" s="13">
        <v>211105</v>
      </c>
      <c r="D68" s="14" t="s">
        <v>24</v>
      </c>
      <c r="E68" s="15">
        <v>1</v>
      </c>
      <c r="F68" s="15">
        <v>1</v>
      </c>
      <c r="G68" s="15">
        <v>0</v>
      </c>
      <c r="H68" s="15">
        <v>0</v>
      </c>
      <c r="I68" s="15">
        <v>0</v>
      </c>
      <c r="J68" s="15">
        <v>0</v>
      </c>
      <c r="K68" s="15">
        <v>101</v>
      </c>
      <c r="L68" s="15"/>
      <c r="M68" s="15"/>
      <c r="O68" s="22"/>
      <c r="P68" s="22"/>
      <c r="Q68" s="22"/>
    </row>
    <row r="69" spans="1:17" x14ac:dyDescent="0.25">
      <c r="A69" s="13" t="s">
        <v>21</v>
      </c>
      <c r="B69" s="13">
        <v>23</v>
      </c>
      <c r="C69" s="13">
        <v>211105</v>
      </c>
      <c r="D69" s="14" t="s">
        <v>22</v>
      </c>
      <c r="E69" s="15">
        <v>1</v>
      </c>
      <c r="F69" s="15">
        <v>0</v>
      </c>
      <c r="G69" s="15">
        <v>0</v>
      </c>
      <c r="H69" s="15">
        <v>0</v>
      </c>
      <c r="I69" s="15">
        <v>0</v>
      </c>
      <c r="J69" s="15">
        <v>0</v>
      </c>
      <c r="K69" s="15"/>
      <c r="L69" s="15"/>
      <c r="M69" s="15"/>
      <c r="O69" s="22"/>
      <c r="P69" s="22"/>
      <c r="Q69" s="22"/>
    </row>
    <row r="70" spans="1:17" x14ac:dyDescent="0.25">
      <c r="A70" s="13" t="s">
        <v>21</v>
      </c>
      <c r="B70" s="13">
        <v>23</v>
      </c>
      <c r="C70" s="13">
        <v>211105</v>
      </c>
      <c r="D70" s="14" t="s">
        <v>24</v>
      </c>
      <c r="E70" s="15">
        <v>1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/>
      <c r="L70" s="15"/>
      <c r="M70" s="15"/>
      <c r="O70" s="22"/>
      <c r="P70" s="22"/>
      <c r="Q70" s="22"/>
    </row>
    <row r="71" spans="1:17" x14ac:dyDescent="0.25">
      <c r="A71" s="13" t="s">
        <v>21</v>
      </c>
      <c r="B71" s="13">
        <v>29</v>
      </c>
      <c r="C71" s="13">
        <v>211106</v>
      </c>
      <c r="D71" s="4" t="s">
        <v>22</v>
      </c>
      <c r="E71" s="4">
        <v>1</v>
      </c>
      <c r="F71" s="4">
        <v>1</v>
      </c>
      <c r="G71" s="4">
        <v>0</v>
      </c>
      <c r="H71" s="4">
        <v>0</v>
      </c>
      <c r="I71" s="4">
        <v>0</v>
      </c>
      <c r="J71" s="4">
        <v>0</v>
      </c>
      <c r="K71" s="4">
        <v>59</v>
      </c>
      <c r="L71" s="12"/>
      <c r="M71" s="12" t="s">
        <v>54</v>
      </c>
      <c r="O71" s="22"/>
      <c r="P71" s="22"/>
      <c r="Q71" s="22"/>
    </row>
    <row r="72" spans="1:17" x14ac:dyDescent="0.25">
      <c r="A72" s="13" t="s">
        <v>21</v>
      </c>
      <c r="B72" s="13">
        <v>29</v>
      </c>
      <c r="C72" s="13">
        <v>211106</v>
      </c>
      <c r="D72" s="4" t="s">
        <v>24</v>
      </c>
      <c r="E72" s="4">
        <v>1</v>
      </c>
      <c r="F72" s="4">
        <v>1</v>
      </c>
      <c r="G72" s="4">
        <v>0</v>
      </c>
      <c r="H72" s="4">
        <v>0</v>
      </c>
      <c r="I72" s="4">
        <v>0</v>
      </c>
      <c r="J72" s="4">
        <v>0</v>
      </c>
      <c r="K72" s="4">
        <v>109</v>
      </c>
      <c r="L72" s="12"/>
      <c r="M72" s="12"/>
      <c r="O72" s="22"/>
      <c r="P72" s="22"/>
      <c r="Q72" s="22"/>
    </row>
    <row r="73" spans="1:17" x14ac:dyDescent="0.25">
      <c r="A73" s="13" t="s">
        <v>21</v>
      </c>
      <c r="B73" s="13">
        <v>29</v>
      </c>
      <c r="C73" s="13">
        <v>211107</v>
      </c>
      <c r="D73" s="14" t="s">
        <v>22</v>
      </c>
      <c r="E73" s="15">
        <v>1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75</v>
      </c>
      <c r="L73" s="15"/>
      <c r="M73" s="15"/>
      <c r="O73" s="22"/>
      <c r="P73" s="22"/>
      <c r="Q73" s="22"/>
    </row>
    <row r="74" spans="1:17" x14ac:dyDescent="0.25">
      <c r="A74" s="13" t="s">
        <v>21</v>
      </c>
      <c r="B74" s="13">
        <v>29</v>
      </c>
      <c r="C74" s="13">
        <v>211107</v>
      </c>
      <c r="D74" s="14" t="s">
        <v>24</v>
      </c>
      <c r="E74" s="15">
        <v>1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84</v>
      </c>
      <c r="L74" s="15"/>
      <c r="M74" s="15"/>
      <c r="O74">
        <f>SUM(O67:O73)</f>
        <v>0</v>
      </c>
      <c r="P74">
        <f>SUM(P67:P73)</f>
        <v>0</v>
      </c>
      <c r="Q74" s="22"/>
    </row>
    <row r="75" spans="1:17" x14ac:dyDescent="0.25">
      <c r="A75" s="18" t="s">
        <v>21</v>
      </c>
      <c r="B75" s="18">
        <v>23</v>
      </c>
      <c r="C75" s="18">
        <v>211107</v>
      </c>
      <c r="D75" s="19" t="s">
        <v>22</v>
      </c>
      <c r="E75" s="20">
        <v>0</v>
      </c>
      <c r="F75" s="20">
        <v>0</v>
      </c>
      <c r="G75" s="20">
        <v>0</v>
      </c>
      <c r="H75" s="20">
        <v>0</v>
      </c>
      <c r="I75" s="20">
        <v>0</v>
      </c>
      <c r="J75" s="20">
        <v>0</v>
      </c>
      <c r="K75" s="20"/>
      <c r="L75" s="20"/>
      <c r="M75" s="20" t="s">
        <v>57</v>
      </c>
      <c r="O75">
        <f>0.7*O74</f>
        <v>0</v>
      </c>
      <c r="P75">
        <f>0.7*P74</f>
        <v>0</v>
      </c>
      <c r="Q75" s="22"/>
    </row>
    <row r="76" spans="1:17" x14ac:dyDescent="0.25">
      <c r="A76" s="18" t="s">
        <v>21</v>
      </c>
      <c r="B76" s="18">
        <v>23</v>
      </c>
      <c r="C76" s="18">
        <v>211107</v>
      </c>
      <c r="D76" s="19" t="s">
        <v>24</v>
      </c>
      <c r="E76" s="20">
        <v>0</v>
      </c>
      <c r="F76" s="20">
        <v>0</v>
      </c>
      <c r="G76" s="20">
        <v>0</v>
      </c>
      <c r="H76" s="20">
        <v>0</v>
      </c>
      <c r="I76" s="20">
        <v>0</v>
      </c>
      <c r="J76" s="20">
        <v>0</v>
      </c>
      <c r="K76" s="20"/>
      <c r="L76" s="20"/>
      <c r="M76" s="20" t="s">
        <v>56</v>
      </c>
      <c r="Q76" s="22"/>
    </row>
    <row r="77" spans="1:17" x14ac:dyDescent="0.25">
      <c r="A77" s="13" t="s">
        <v>21</v>
      </c>
      <c r="B77" s="13">
        <v>29</v>
      </c>
      <c r="C77" s="13">
        <v>211108</v>
      </c>
      <c r="D77" s="14" t="s">
        <v>22</v>
      </c>
      <c r="E77" s="15">
        <v>1</v>
      </c>
      <c r="F77" s="15">
        <v>0</v>
      </c>
      <c r="G77" s="15">
        <v>0</v>
      </c>
      <c r="H77" s="15">
        <v>0</v>
      </c>
      <c r="I77" s="15">
        <v>0</v>
      </c>
      <c r="J77" s="15">
        <v>0</v>
      </c>
      <c r="K77" s="15">
        <v>166</v>
      </c>
      <c r="L77" s="15"/>
      <c r="M77" s="15"/>
      <c r="Q77" s="22"/>
    </row>
    <row r="78" spans="1:17" x14ac:dyDescent="0.25">
      <c r="A78" s="13" t="s">
        <v>21</v>
      </c>
      <c r="B78" s="13">
        <v>29</v>
      </c>
      <c r="C78" s="13">
        <v>211108</v>
      </c>
      <c r="D78" s="14" t="s">
        <v>24</v>
      </c>
      <c r="E78" s="15">
        <v>1</v>
      </c>
      <c r="F78" s="15">
        <v>0</v>
      </c>
      <c r="G78" s="15">
        <v>0</v>
      </c>
      <c r="H78" s="15">
        <v>0</v>
      </c>
      <c r="I78" s="15">
        <v>0</v>
      </c>
      <c r="J78" s="15">
        <v>0</v>
      </c>
      <c r="K78" s="15">
        <v>52</v>
      </c>
      <c r="L78" s="15"/>
      <c r="M78" s="15"/>
      <c r="Q78" s="22"/>
    </row>
    <row r="79" spans="1:17" x14ac:dyDescent="0.25">
      <c r="A79" s="13" t="s">
        <v>21</v>
      </c>
      <c r="B79" s="13">
        <v>23</v>
      </c>
      <c r="C79" s="13">
        <v>211109</v>
      </c>
      <c r="D79" s="14" t="s">
        <v>22</v>
      </c>
      <c r="E79" s="15">
        <v>1</v>
      </c>
      <c r="F79" s="15">
        <v>0</v>
      </c>
      <c r="G79" s="15">
        <v>0</v>
      </c>
      <c r="H79" s="15">
        <v>0</v>
      </c>
      <c r="I79" s="15">
        <v>0</v>
      </c>
      <c r="J79" s="15">
        <v>0</v>
      </c>
      <c r="K79" s="15"/>
      <c r="L79" s="15"/>
      <c r="M79" s="15"/>
      <c r="Q79" s="22"/>
    </row>
    <row r="80" spans="1:17" x14ac:dyDescent="0.25">
      <c r="A80" s="13" t="s">
        <v>21</v>
      </c>
      <c r="B80" s="13">
        <v>23</v>
      </c>
      <c r="C80" s="13">
        <v>211109</v>
      </c>
      <c r="D80" s="14" t="s">
        <v>24</v>
      </c>
      <c r="E80" s="15">
        <v>1</v>
      </c>
      <c r="F80" s="15">
        <v>0</v>
      </c>
      <c r="G80" s="15">
        <v>0</v>
      </c>
      <c r="H80" s="15">
        <v>0</v>
      </c>
      <c r="I80" s="15">
        <v>0</v>
      </c>
      <c r="J80" s="15">
        <v>0</v>
      </c>
      <c r="K80" s="15"/>
      <c r="L80" s="15"/>
      <c r="M80" s="15"/>
      <c r="Q80" s="22"/>
    </row>
    <row r="81" spans="1:17" x14ac:dyDescent="0.25">
      <c r="A81" s="13" t="s">
        <v>21</v>
      </c>
      <c r="B81" s="13">
        <v>29</v>
      </c>
      <c r="C81" s="13">
        <v>211111</v>
      </c>
      <c r="D81" s="14" t="s">
        <v>22</v>
      </c>
      <c r="E81" s="15">
        <v>1</v>
      </c>
      <c r="F81" s="15">
        <v>0</v>
      </c>
      <c r="G81" s="15">
        <v>0</v>
      </c>
      <c r="H81" s="15">
        <v>0</v>
      </c>
      <c r="I81" s="15">
        <v>0</v>
      </c>
      <c r="J81" s="15">
        <v>0</v>
      </c>
      <c r="K81" s="15">
        <v>140</v>
      </c>
      <c r="L81" s="15"/>
      <c r="M81" s="15"/>
      <c r="Q81" s="22"/>
    </row>
    <row r="82" spans="1:17" x14ac:dyDescent="0.25">
      <c r="A82" s="13" t="s">
        <v>21</v>
      </c>
      <c r="B82" s="13">
        <v>29</v>
      </c>
      <c r="C82" s="13">
        <v>211111</v>
      </c>
      <c r="D82" s="14" t="s">
        <v>24</v>
      </c>
      <c r="E82" s="15">
        <v>1</v>
      </c>
      <c r="F82" s="15">
        <v>0</v>
      </c>
      <c r="G82" s="15">
        <v>0</v>
      </c>
      <c r="H82" s="15">
        <v>0</v>
      </c>
      <c r="I82" s="15">
        <v>0</v>
      </c>
      <c r="J82" s="15">
        <v>0</v>
      </c>
      <c r="K82" s="15">
        <v>105</v>
      </c>
      <c r="L82" s="15"/>
      <c r="M82" s="15"/>
      <c r="Q82" s="22"/>
    </row>
    <row r="83" spans="1:17" x14ac:dyDescent="0.25">
      <c r="A83" s="13" t="s">
        <v>21</v>
      </c>
      <c r="B83" s="13">
        <v>28</v>
      </c>
      <c r="C83" s="13">
        <v>211112</v>
      </c>
      <c r="D83" s="14" t="s">
        <v>22</v>
      </c>
      <c r="E83" s="15">
        <v>1</v>
      </c>
      <c r="F83" s="15">
        <v>0</v>
      </c>
      <c r="G83" s="15">
        <v>0</v>
      </c>
      <c r="H83" s="15">
        <v>0</v>
      </c>
      <c r="I83" s="15">
        <v>0</v>
      </c>
      <c r="J83" s="15">
        <v>0</v>
      </c>
      <c r="K83" s="15"/>
      <c r="L83" s="15"/>
      <c r="M83" s="15" t="s">
        <v>55</v>
      </c>
      <c r="Q83" s="22"/>
    </row>
    <row r="84" spans="1:17" x14ac:dyDescent="0.25">
      <c r="A84" s="13" t="s">
        <v>21</v>
      </c>
      <c r="B84" s="13">
        <v>28</v>
      </c>
      <c r="C84" s="13">
        <v>211112</v>
      </c>
      <c r="D84" s="14" t="s">
        <v>24</v>
      </c>
      <c r="E84" s="15">
        <v>1</v>
      </c>
      <c r="F84" s="15">
        <v>0</v>
      </c>
      <c r="G84" s="15">
        <v>0</v>
      </c>
      <c r="H84" s="15">
        <v>0</v>
      </c>
      <c r="I84" s="15">
        <v>0</v>
      </c>
      <c r="J84" s="15">
        <v>0</v>
      </c>
      <c r="K84" s="15"/>
      <c r="L84" s="15"/>
      <c r="M84" s="15"/>
      <c r="Q84" s="22"/>
    </row>
    <row r="85" spans="1:17" x14ac:dyDescent="0.25">
      <c r="A85" s="13" t="s">
        <v>21</v>
      </c>
      <c r="B85" s="13">
        <v>28</v>
      </c>
      <c r="C85" s="13">
        <v>211113</v>
      </c>
      <c r="D85" s="14" t="s">
        <v>22</v>
      </c>
      <c r="E85" s="15">
        <v>1</v>
      </c>
      <c r="F85" s="15">
        <v>0</v>
      </c>
      <c r="G85" s="15">
        <v>0</v>
      </c>
      <c r="H85" s="15">
        <v>0</v>
      </c>
      <c r="I85" s="15">
        <v>0</v>
      </c>
      <c r="J85" s="15">
        <v>0</v>
      </c>
      <c r="K85" s="15"/>
      <c r="L85" s="15"/>
      <c r="M85" s="15" t="s">
        <v>55</v>
      </c>
      <c r="Q85" s="22"/>
    </row>
    <row r="86" spans="1:17" x14ac:dyDescent="0.25">
      <c r="A86" s="13" t="s">
        <v>21</v>
      </c>
      <c r="B86" s="13">
        <v>28</v>
      </c>
      <c r="C86" s="13">
        <v>211113</v>
      </c>
      <c r="D86" s="14" t="s">
        <v>24</v>
      </c>
      <c r="E86" s="15">
        <v>1</v>
      </c>
      <c r="F86" s="15">
        <v>0</v>
      </c>
      <c r="G86" s="15">
        <v>0</v>
      </c>
      <c r="H86" s="15">
        <v>0</v>
      </c>
      <c r="I86" s="15">
        <v>0</v>
      </c>
      <c r="J86" s="15">
        <v>0</v>
      </c>
      <c r="K86" s="15"/>
      <c r="L86" s="15"/>
      <c r="M86" s="15"/>
      <c r="Q86" s="22"/>
    </row>
    <row r="87" spans="1:17" x14ac:dyDescent="0.25">
      <c r="A87" s="13" t="s">
        <v>21</v>
      </c>
      <c r="B87" s="13">
        <v>28</v>
      </c>
      <c r="C87" s="13">
        <v>211114</v>
      </c>
      <c r="D87" s="14" t="s">
        <v>22</v>
      </c>
      <c r="E87" s="15">
        <v>1</v>
      </c>
      <c r="F87" s="15">
        <v>0</v>
      </c>
      <c r="G87" s="15">
        <v>0</v>
      </c>
      <c r="H87" s="15">
        <v>0</v>
      </c>
      <c r="I87" s="15">
        <v>0</v>
      </c>
      <c r="J87" s="15">
        <v>0</v>
      </c>
      <c r="K87" s="15"/>
      <c r="L87" s="15"/>
      <c r="M87" s="15" t="s">
        <v>55</v>
      </c>
      <c r="Q87" s="22"/>
    </row>
    <row r="88" spans="1:17" x14ac:dyDescent="0.25">
      <c r="A88" s="13" t="s">
        <v>21</v>
      </c>
      <c r="B88" s="13">
        <v>28</v>
      </c>
      <c r="C88" s="13">
        <v>211114</v>
      </c>
      <c r="D88" s="14" t="s">
        <v>24</v>
      </c>
      <c r="E88" s="15">
        <v>1</v>
      </c>
      <c r="F88" s="15">
        <v>0</v>
      </c>
      <c r="G88" s="15">
        <v>0</v>
      </c>
      <c r="H88" s="15">
        <v>0</v>
      </c>
      <c r="I88" s="15">
        <v>0</v>
      </c>
      <c r="J88" s="15">
        <v>0</v>
      </c>
      <c r="K88" s="15"/>
      <c r="L88" s="15"/>
      <c r="M88" s="15"/>
      <c r="Q88" s="22"/>
    </row>
    <row r="89" spans="1:17" x14ac:dyDescent="0.25">
      <c r="A89" s="13" t="s">
        <v>21</v>
      </c>
      <c r="B89" s="13">
        <v>29</v>
      </c>
      <c r="C89" s="13">
        <v>211114</v>
      </c>
      <c r="D89" s="14" t="s">
        <v>22</v>
      </c>
      <c r="E89" s="15">
        <v>1</v>
      </c>
      <c r="F89" s="15">
        <v>0</v>
      </c>
      <c r="G89" s="15">
        <v>0</v>
      </c>
      <c r="H89" s="15">
        <v>0</v>
      </c>
      <c r="I89" s="15">
        <v>0</v>
      </c>
      <c r="J89" s="15">
        <v>0</v>
      </c>
      <c r="K89" s="15">
        <v>76</v>
      </c>
      <c r="L89" s="15"/>
      <c r="M89" s="15"/>
      <c r="Q89" s="22"/>
    </row>
    <row r="90" spans="1:17" x14ac:dyDescent="0.25">
      <c r="A90" s="13" t="s">
        <v>21</v>
      </c>
      <c r="B90" s="13">
        <v>29</v>
      </c>
      <c r="C90" s="13">
        <v>211114</v>
      </c>
      <c r="D90" s="14" t="s">
        <v>24</v>
      </c>
      <c r="E90" s="15">
        <v>1</v>
      </c>
      <c r="F90" s="15">
        <v>0</v>
      </c>
      <c r="G90" s="15">
        <v>0</v>
      </c>
      <c r="H90" s="15">
        <v>0</v>
      </c>
      <c r="I90" s="15">
        <v>0</v>
      </c>
      <c r="J90" s="15">
        <v>0</v>
      </c>
      <c r="K90" s="15">
        <v>100</v>
      </c>
      <c r="L90" s="15"/>
      <c r="M90" s="15"/>
      <c r="Q90" s="22"/>
    </row>
    <row r="91" spans="1:17" x14ac:dyDescent="0.25">
      <c r="A91" s="21" t="s">
        <v>21</v>
      </c>
      <c r="B91" s="21">
        <v>28</v>
      </c>
      <c r="C91" s="21">
        <v>211115</v>
      </c>
      <c r="D91" s="21" t="s">
        <v>22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Q91" s="22"/>
    </row>
    <row r="92" spans="1:17" x14ac:dyDescent="0.25">
      <c r="A92" s="21" t="s">
        <v>21</v>
      </c>
      <c r="B92" s="21">
        <v>28</v>
      </c>
      <c r="C92" s="21">
        <v>211115</v>
      </c>
      <c r="D92" s="21" t="s">
        <v>24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Q92" s="22"/>
    </row>
    <row r="93" spans="1:17" x14ac:dyDescent="0.25">
      <c r="A93" s="21" t="s">
        <v>21</v>
      </c>
      <c r="B93" s="21">
        <v>28</v>
      </c>
      <c r="C93" s="21">
        <v>211116</v>
      </c>
      <c r="D93" s="21" t="s">
        <v>22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Q93" s="22"/>
    </row>
    <row r="94" spans="1:17" x14ac:dyDescent="0.25">
      <c r="A94" s="21" t="s">
        <v>21</v>
      </c>
      <c r="B94" s="21">
        <v>28</v>
      </c>
      <c r="C94" s="21">
        <v>211116</v>
      </c>
      <c r="D94" s="21" t="s">
        <v>24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Q94" s="22"/>
    </row>
    <row r="95" spans="1:17" x14ac:dyDescent="0.25">
      <c r="A95" s="21" t="s">
        <v>21</v>
      </c>
      <c r="B95" s="21">
        <v>29</v>
      </c>
      <c r="C95" s="21">
        <v>211116</v>
      </c>
      <c r="D95" s="21" t="s">
        <v>22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Q95" s="22"/>
    </row>
    <row r="96" spans="1:17" x14ac:dyDescent="0.25">
      <c r="A96" s="21" t="s">
        <v>21</v>
      </c>
      <c r="B96" s="21">
        <v>29</v>
      </c>
      <c r="C96" s="21">
        <v>211116</v>
      </c>
      <c r="D96" s="21" t="s">
        <v>24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Q96" s="22"/>
    </row>
    <row r="97" spans="1:10" x14ac:dyDescent="0.25">
      <c r="A97" s="21" t="s">
        <v>21</v>
      </c>
      <c r="B97" s="21">
        <v>28</v>
      </c>
      <c r="C97" s="21">
        <v>211117</v>
      </c>
      <c r="D97" s="21" t="s">
        <v>22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</row>
    <row r="98" spans="1:10" x14ac:dyDescent="0.25">
      <c r="A98" s="21" t="s">
        <v>21</v>
      </c>
      <c r="B98" s="21">
        <v>28</v>
      </c>
      <c r="C98" s="21">
        <v>211117</v>
      </c>
      <c r="D98" s="21" t="s">
        <v>24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Prince, Stephanie</dc:creator>
  <dc:description/>
  <cp:lastModifiedBy>Prince, Stephanie M</cp:lastModifiedBy>
  <cp:revision>1</cp:revision>
  <dcterms:created xsi:type="dcterms:W3CDTF">2021-07-06T17:13:20Z</dcterms:created>
  <dcterms:modified xsi:type="dcterms:W3CDTF">2021-11-18T17:21:43Z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