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SCONSULT\"/>
    </mc:Choice>
  </mc:AlternateContent>
  <xr:revisionPtr revIDLastSave="0" documentId="8_{7D77BFF3-ED9C-4195-8CA2-EE0A7D238C10}" xr6:coauthVersionLast="47" xr6:coauthVersionMax="47" xr10:uidLastSave="{00000000-0000-0000-0000-000000000000}"/>
  <bookViews>
    <workbookView xWindow="-108" yWindow="-108" windowWidth="23256" windowHeight="12720" xr2:uid="{26B9E6AC-9767-44CB-A753-AA81B1D70C4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" l="1"/>
  <c r="A37" i="1"/>
  <c r="A38" i="1"/>
  <c r="A39" i="1"/>
  <c r="A40" i="1"/>
  <c r="A43" i="1"/>
  <c r="A44" i="1"/>
  <c r="A45" i="1"/>
</calcChain>
</file>

<file path=xl/sharedStrings.xml><?xml version="1.0" encoding="utf-8"?>
<sst xmlns="http://schemas.openxmlformats.org/spreadsheetml/2006/main" count="29" uniqueCount="29">
  <si>
    <t>Pesticide Application Calculator</t>
  </si>
  <si>
    <t>Field Information</t>
  </si>
  <si>
    <t>Field Size (Acres):</t>
  </si>
  <si>
    <t>Field Size (Hectares):</t>
  </si>
  <si>
    <t>Crop Type:</t>
  </si>
  <si>
    <t>Primary Pest Type:</t>
  </si>
  <si>
    <t>Pest Infestation Level:</t>
  </si>
  <si>
    <t>Application Method:</t>
  </si>
  <si>
    <t>Pesticide Details</t>
  </si>
  <si>
    <t>Pesticide Name:</t>
  </si>
  <si>
    <t>Pesticide Type:</t>
  </si>
  <si>
    <t>Active Ingredient (%):</t>
  </si>
  <si>
    <t>Recommended Application Rate:</t>
  </si>
  <si>
    <t>Recommended Application Rate Unit:</t>
  </si>
  <si>
    <t>Environmental Considerations</t>
  </si>
  <si>
    <t>Wind Speed:</t>
  </si>
  <si>
    <t>Temperature (°C):</t>
  </si>
  <si>
    <t>Humidity (%):</t>
  </si>
  <si>
    <t>Calculator Output</t>
  </si>
  <si>
    <t>Total Area to Treat (ha):</t>
  </si>
  <si>
    <t>Total Area to Treat (acres):</t>
  </si>
  <si>
    <t>Total Product Needed (L):</t>
  </si>
  <si>
    <t>Active Ingredient Applied (kg):</t>
  </si>
  <si>
    <t>Unit Conversions</t>
  </si>
  <si>
    <t>1 acre = 0.404686 ha</t>
  </si>
  <si>
    <t>1 ha = 2.47105 acres</t>
  </si>
  <si>
    <t>1 gal (US) = 3.78541 L</t>
  </si>
  <si>
    <t>Instructions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</si>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</sst>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21E3-598A-40EA-BEB4-C4C9EC076E82}">
  <dimension ref="A1:A45"/>
  <sheetViews>
    <sheetView tabSelected="1" workbookViewId="0">
      <selection sqref="A1:B45"/>
    </sheetView>
  </sheetViews>
  <sheetFormatPr baseColWidth="10" defaultRowHeight="14.4" x14ac:dyDescent="0.3"/>
  <sheetData>
    <row r="1" spans="1:1" x14ac:dyDescent="0.3">
      <c r="A1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2" spans="1:1" x14ac:dyDescent="0.3">
      <c r="A12" t="s">
        <v>8</v>
      </c>
    </row>
    <row r="13" spans="1:1" x14ac:dyDescent="0.3">
      <c r="A13" t="s">
        <v>9</v>
      </c>
    </row>
    <row r="14" spans="1:1" x14ac:dyDescent="0.3">
      <c r="A14" t="s">
        <v>10</v>
      </c>
    </row>
    <row r="15" spans="1:1" x14ac:dyDescent="0.3">
      <c r="A15" t="s">
        <v>11</v>
      </c>
    </row>
    <row r="16" spans="1:1" x14ac:dyDescent="0.3">
      <c r="A16" t="s">
        <v>12</v>
      </c>
    </row>
    <row r="17" spans="1:1" x14ac:dyDescent="0.3">
      <c r="A17" t="s">
        <v>13</v>
      </c>
    </row>
    <row r="19" spans="1:1" x14ac:dyDescent="0.3">
      <c r="A19" t="s">
        <v>14</v>
      </c>
    </row>
    <row r="20" spans="1:1" x14ac:dyDescent="0.3">
      <c r="A20" t="s">
        <v>15</v>
      </c>
    </row>
    <row r="21" spans="1:1" x14ac:dyDescent="0.3">
      <c r="A21" t="s">
        <v>16</v>
      </c>
    </row>
    <row r="22" spans="1:1" x14ac:dyDescent="0.3">
      <c r="A22" t="s">
        <v>17</v>
      </c>
    </row>
    <row r="24" spans="1:1" x14ac:dyDescent="0.3">
      <c r="A24" t="s">
        <v>18</v>
      </c>
    </row>
    <row r="25" spans="1:1" x14ac:dyDescent="0.3">
      <c r="A25" t="s">
        <v>19</v>
      </c>
    </row>
    <row r="26" spans="1:1" x14ac:dyDescent="0.3">
      <c r="A26" t="s">
        <v>20</v>
      </c>
    </row>
    <row r="27" spans="1:1" x14ac:dyDescent="0.3">
      <c r="A27" t="s">
        <v>21</v>
      </c>
    </row>
    <row r="28" spans="1:1" x14ac:dyDescent="0.3">
      <c r="A28" t="s">
        <v>22</v>
      </c>
    </row>
    <row r="30" spans="1:1" x14ac:dyDescent="0.3">
      <c r="A30" t="s">
        <v>23</v>
      </c>
    </row>
    <row r="31" spans="1:1" x14ac:dyDescent="0.3">
      <c r="A31" t="s">
        <v>24</v>
      </c>
    </row>
    <row r="32" spans="1:1" x14ac:dyDescent="0.3">
      <c r="A32" t="s">
        <v>25</v>
      </c>
    </row>
    <row r="33" spans="1:1" x14ac:dyDescent="0.3">
      <c r="A33" t="s">
        <v>26</v>
      </c>
    </row>
    <row r="35" spans="1:1" x14ac:dyDescent="0.3">
      <c r="A35" t="s">
        <v>27</v>
      </c>
    </row>
    <row r="36" spans="1:1" x14ac:dyDescent="0.3">
      <c r="A36" t="e">
        <f>- Enter field size in acres. Hectares auto-calculates.</f>
        <v>#NAME?</v>
      </c>
    </row>
    <row r="37" spans="1:1" x14ac:dyDescent="0.3">
      <c r="A37" t="e">
        <f>- Choose units for recommended application rate.</f>
        <v>#NAME?</v>
      </c>
    </row>
    <row r="38" spans="1:1" x14ac:dyDescent="0.3">
      <c r="A38" t="e">
        <f>- Enter recommended rate as per product label.</f>
        <v>#NAME?</v>
      </c>
    </row>
    <row r="39" spans="1:1" x14ac:dyDescent="0.3">
      <c r="A39" t="e">
        <f>- The calculator autocalculates total product needed and active ingredient applied.</f>
        <v>#NAME?</v>
      </c>
    </row>
    <row r="40" spans="1:1" x14ac:dyDescent="0.3">
      <c r="A40" t="e">
        <f>- Adjust environmental factors for best practice and safety.</f>
        <v>#NAME?</v>
      </c>
    </row>
    <row r="42" spans="1:1" x14ac:dyDescent="0.3">
      <c r="A42" t="s">
        <v>28</v>
      </c>
    </row>
    <row r="43" spans="1:1" x14ac:dyDescent="0.3">
      <c r="A43" t="e">
        <f>- All calculations update automatically with input changes.</f>
        <v>#NAME?</v>
      </c>
    </row>
    <row r="44" spans="1:1" x14ac:dyDescent="0.3">
      <c r="A44" t="e">
        <f>- Dropdowns ensure standardization for field staff.</f>
        <v>#NAME?</v>
      </c>
    </row>
    <row r="45" spans="1:1" x14ac:dyDescent="0.3">
      <c r="A45" t="e">
        <f>- Always validate with The pesticide product label and local regulations.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STEPHENSON</dc:creator>
  <cp:lastModifiedBy>PAT STEPHENSON</cp:lastModifiedBy>
  <dcterms:created xsi:type="dcterms:W3CDTF">2025-06-20T09:30:38Z</dcterms:created>
  <dcterms:modified xsi:type="dcterms:W3CDTF">2025-06-20T09:32:53Z</dcterms:modified>
</cp:coreProperties>
</file>