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pm\OneDrive\Desktop\DS4B_101_R_Business_Analysis\00_data\"/>
    </mc:Choice>
  </mc:AlternateContent>
  <xr:revisionPtr revIDLastSave="0" documentId="13_ncr:1_{4BC51878-C82F-4252-AA7A-160A7F0DD5C7}" xr6:coauthVersionLast="47" xr6:coauthVersionMax="47" xr10:uidLastSave="{00000000-0000-0000-0000-000000000000}"/>
  <bookViews>
    <workbookView xWindow="-108" yWindow="-108" windowWidth="23256" windowHeight="12720" xr2:uid="{ED28184C-CA08-41BD-944F-C453A7D2FD49}"/>
  </bookViews>
  <sheets>
    <sheet name="95" sheetId="2" r:id="rId1"/>
    <sheet name="Feuil1" sheetId="1" r:id="rId2"/>
  </sheets>
  <definedNames>
    <definedName name="DonnéesExternes_1" localSheetId="0" hidden="1">'95'!$A$1:$E$29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0" i="2" l="1"/>
  <c r="H2" i="2"/>
  <c r="I2" i="2" s="1"/>
  <c r="G3" i="2"/>
  <c r="H3" i="2" s="1"/>
  <c r="I3" i="2" s="1"/>
  <c r="G4" i="2"/>
  <c r="H4" i="2" s="1"/>
  <c r="I4" i="2" s="1"/>
  <c r="G5" i="2"/>
  <c r="H5" i="2" s="1"/>
  <c r="I5" i="2" s="1"/>
  <c r="G6" i="2"/>
  <c r="H6" i="2" s="1"/>
  <c r="I6" i="2" s="1"/>
  <c r="G7" i="2"/>
  <c r="H7" i="2" s="1"/>
  <c r="I7" i="2" s="1"/>
  <c r="G8" i="2"/>
  <c r="H8" i="2" s="1"/>
  <c r="I8" i="2" s="1"/>
  <c r="G9" i="2"/>
  <c r="H9" i="2" s="1"/>
  <c r="I9" i="2" s="1"/>
  <c r="G10" i="2"/>
  <c r="H10" i="2" s="1"/>
  <c r="G11" i="2"/>
  <c r="H11" i="2" s="1"/>
  <c r="I11" i="2" s="1"/>
  <c r="G12" i="2"/>
  <c r="H12" i="2" s="1"/>
  <c r="I12" i="2" s="1"/>
  <c r="G13" i="2"/>
  <c r="H13" i="2" s="1"/>
  <c r="I13" i="2" s="1"/>
  <c r="G14" i="2"/>
  <c r="H14" i="2" s="1"/>
  <c r="I14" i="2" s="1"/>
  <c r="G15" i="2"/>
  <c r="H15" i="2" s="1"/>
  <c r="I15" i="2" s="1"/>
  <c r="G16" i="2"/>
  <c r="H16" i="2" s="1"/>
  <c r="I16" i="2" s="1"/>
  <c r="G17" i="2"/>
  <c r="H17" i="2" s="1"/>
  <c r="I17" i="2" s="1"/>
  <c r="G18" i="2"/>
  <c r="H18" i="2" s="1"/>
  <c r="I18" i="2" s="1"/>
  <c r="G19" i="2"/>
  <c r="H19" i="2" s="1"/>
  <c r="I19" i="2" s="1"/>
  <c r="G20" i="2"/>
  <c r="H20" i="2" s="1"/>
  <c r="I20" i="2" s="1"/>
  <c r="G21" i="2"/>
  <c r="H21" i="2" s="1"/>
  <c r="I21" i="2" s="1"/>
  <c r="G22" i="2"/>
  <c r="H22" i="2" s="1"/>
  <c r="I22" i="2" s="1"/>
  <c r="G23" i="2"/>
  <c r="H23" i="2" s="1"/>
  <c r="I23" i="2" s="1"/>
  <c r="G24" i="2"/>
  <c r="H24" i="2" s="1"/>
  <c r="I24" i="2" s="1"/>
  <c r="G25" i="2"/>
  <c r="H25" i="2" s="1"/>
  <c r="I25" i="2" s="1"/>
  <c r="G26" i="2"/>
  <c r="H26" i="2" s="1"/>
  <c r="I26" i="2" s="1"/>
  <c r="G27" i="2"/>
  <c r="H27" i="2" s="1"/>
  <c r="I27" i="2" s="1"/>
  <c r="G28" i="2"/>
  <c r="H28" i="2" s="1"/>
  <c r="I28" i="2" s="1"/>
  <c r="G29" i="2"/>
  <c r="H29" i="2" s="1"/>
  <c r="I29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3D29748-2428-4D98-BE4B-8B7541BD091F}" keepAlive="1" name="Query - 95" description="Connection to the '95' query in the workbook." type="5" refreshedVersion="8" background="1" saveData="1">
    <dbPr connection="Provider=Microsoft.Mashup.OleDb.1;Data Source=$Workbook$;Location=95;Extended Properties=&quot;&quot;" command="SELECT * FROM [95]"/>
  </connection>
</connections>
</file>

<file path=xl/sharedStrings.xml><?xml version="1.0" encoding="utf-8"?>
<sst xmlns="http://schemas.openxmlformats.org/spreadsheetml/2006/main" count="150" uniqueCount="123">
  <si>
    <t xml:space="preserve">date       </t>
  </si>
  <si>
    <t xml:space="preserve"> 80%_lower</t>
  </si>
  <si>
    <t xml:space="preserve"> 80%_upper</t>
  </si>
  <si>
    <t>:------</t>
  </si>
  <si>
    <t>:----------</t>
  </si>
  <si>
    <t>------:</t>
  </si>
  <si>
    <t>---------:</t>
  </si>
  <si>
    <t xml:space="preserve">ets    </t>
  </si>
  <si>
    <t xml:space="preserve">2023-01-03 </t>
  </si>
  <si>
    <t xml:space="preserve"> 146.07</t>
  </si>
  <si>
    <t xml:space="preserve">    143.62</t>
  </si>
  <si>
    <t xml:space="preserve">    148.52</t>
  </si>
  <si>
    <t xml:space="preserve">2023-01-04 </t>
  </si>
  <si>
    <t xml:space="preserve"> 146.39</t>
  </si>
  <si>
    <t xml:space="preserve">    143.23</t>
  </si>
  <si>
    <t xml:space="preserve">    149.54</t>
  </si>
  <si>
    <t xml:space="preserve">2023-01-05 </t>
  </si>
  <si>
    <t xml:space="preserve"> 146.63</t>
  </si>
  <si>
    <t xml:space="preserve">    142.70</t>
  </si>
  <si>
    <t xml:space="preserve">    150.56</t>
  </si>
  <si>
    <t xml:space="preserve">2023-01-06 </t>
  </si>
  <si>
    <t xml:space="preserve"> 147.04</t>
  </si>
  <si>
    <t xml:space="preserve">    142.27</t>
  </si>
  <si>
    <t xml:space="preserve">    151.80</t>
  </si>
  <si>
    <t xml:space="preserve">2023-01-07 </t>
  </si>
  <si>
    <t xml:space="preserve"> 147.13</t>
  </si>
  <si>
    <t xml:space="preserve">    141.48</t>
  </si>
  <si>
    <t xml:space="preserve">    152.79</t>
  </si>
  <si>
    <t xml:space="preserve">2023-01-08 </t>
  </si>
  <si>
    <t xml:space="preserve"> 147.29</t>
  </si>
  <si>
    <t xml:space="preserve">    140.69</t>
  </si>
  <si>
    <t xml:space="preserve">    153.90</t>
  </si>
  <si>
    <t xml:space="preserve">2023-01-09 </t>
  </si>
  <si>
    <t xml:space="preserve"> 147.89</t>
  </si>
  <si>
    <t xml:space="preserve">    140.30</t>
  </si>
  <si>
    <t xml:space="preserve">    155.49</t>
  </si>
  <si>
    <t xml:space="preserve">2023-01-10 </t>
  </si>
  <si>
    <t xml:space="preserve"> 148.03</t>
  </si>
  <si>
    <t xml:space="preserve">    139.39</t>
  </si>
  <si>
    <t xml:space="preserve">    156.67</t>
  </si>
  <si>
    <t xml:space="preserve">2023-01-11 </t>
  </si>
  <si>
    <t xml:space="preserve"> 148.35</t>
  </si>
  <si>
    <t xml:space="preserve">    138.62</t>
  </si>
  <si>
    <t xml:space="preserve">    158.08</t>
  </si>
  <si>
    <t xml:space="preserve">2023-01-12 </t>
  </si>
  <si>
    <t xml:space="preserve"> 148.59</t>
  </si>
  <si>
    <t xml:space="preserve">    137.74</t>
  </si>
  <si>
    <t xml:space="preserve">    159.45</t>
  </si>
  <si>
    <t xml:space="preserve">2023-01-13 </t>
  </si>
  <si>
    <t xml:space="preserve"> 149.00</t>
  </si>
  <si>
    <t xml:space="preserve">    136.97</t>
  </si>
  <si>
    <t xml:space="preserve">    161.03</t>
  </si>
  <si>
    <t xml:space="preserve">2023-01-14 </t>
  </si>
  <si>
    <t xml:space="preserve"> 149.10</t>
  </si>
  <si>
    <t xml:space="preserve">    135.86</t>
  </si>
  <si>
    <t xml:space="preserve">    162.33</t>
  </si>
  <si>
    <t xml:space="preserve">2023-01-15 </t>
  </si>
  <si>
    <t xml:space="preserve"> 149.26</t>
  </si>
  <si>
    <t xml:space="preserve">    134.77</t>
  </si>
  <si>
    <t xml:space="preserve">    163.74</t>
  </si>
  <si>
    <t xml:space="preserve">2023-01-16 </t>
  </si>
  <si>
    <t xml:space="preserve"> 149.86</t>
  </si>
  <si>
    <t xml:space="preserve">    134.08</t>
  </si>
  <si>
    <t xml:space="preserve">    165.63</t>
  </si>
  <si>
    <t xml:space="preserve">2023-01-17 </t>
  </si>
  <si>
    <t xml:space="preserve"> 150.00</t>
  </si>
  <si>
    <t xml:space="preserve">    132.90</t>
  </si>
  <si>
    <t xml:space="preserve">    167.09</t>
  </si>
  <si>
    <t xml:space="preserve">2023-01-18 </t>
  </si>
  <si>
    <t xml:space="preserve"> 150.31</t>
  </si>
  <si>
    <t xml:space="preserve">    131.86</t>
  </si>
  <si>
    <t xml:space="preserve">    168.77</t>
  </si>
  <si>
    <t xml:space="preserve">2023-01-19 </t>
  </si>
  <si>
    <t xml:space="preserve"> 150.56</t>
  </si>
  <si>
    <t xml:space="preserve">    130.71</t>
  </si>
  <si>
    <t xml:space="preserve">    170.40</t>
  </si>
  <si>
    <t xml:space="preserve">2023-01-20 </t>
  </si>
  <si>
    <t xml:space="preserve"> 150.96</t>
  </si>
  <si>
    <t xml:space="preserve">    129.69</t>
  </si>
  <si>
    <t xml:space="preserve">    172.24</t>
  </si>
  <si>
    <t xml:space="preserve">2023-01-21 </t>
  </si>
  <si>
    <t xml:space="preserve"> 151.06</t>
  </si>
  <si>
    <t xml:space="preserve">    128.33</t>
  </si>
  <si>
    <t xml:space="preserve">    173.79</t>
  </si>
  <si>
    <t xml:space="preserve">2023-01-22 </t>
  </si>
  <si>
    <t xml:space="preserve"> 151.22</t>
  </si>
  <si>
    <t xml:space="preserve">    127.00</t>
  </si>
  <si>
    <t xml:space="preserve">    175.44</t>
  </si>
  <si>
    <t xml:space="preserve">2023-01-23 </t>
  </si>
  <si>
    <t xml:space="preserve"> 151.82</t>
  </si>
  <si>
    <t xml:space="preserve">    126.08</t>
  </si>
  <si>
    <t xml:space="preserve">    177.57</t>
  </si>
  <si>
    <t xml:space="preserve">2023-01-24 </t>
  </si>
  <si>
    <t xml:space="preserve"> 151.96</t>
  </si>
  <si>
    <t xml:space="preserve">    124.66</t>
  </si>
  <si>
    <t xml:space="preserve">    179.26</t>
  </si>
  <si>
    <t xml:space="preserve">2023-01-25 </t>
  </si>
  <si>
    <t xml:space="preserve"> 152.28</t>
  </si>
  <si>
    <t xml:space="preserve">    123.40</t>
  </si>
  <si>
    <t xml:space="preserve">    181.16</t>
  </si>
  <si>
    <t xml:space="preserve">2023-01-26 </t>
  </si>
  <si>
    <t xml:space="preserve"> 152.52</t>
  </si>
  <si>
    <t xml:space="preserve">    122.03</t>
  </si>
  <si>
    <t xml:space="preserve">    183.01</t>
  </si>
  <si>
    <t xml:space="preserve">2023-01-27 </t>
  </si>
  <si>
    <t xml:space="preserve"> 152.93</t>
  </si>
  <si>
    <t xml:space="preserve">    120.80</t>
  </si>
  <si>
    <t xml:space="preserve">    185.06</t>
  </si>
  <si>
    <t xml:space="preserve">2023-01-28 </t>
  </si>
  <si>
    <t xml:space="preserve"> 153.03</t>
  </si>
  <si>
    <t xml:space="preserve">    119.22</t>
  </si>
  <si>
    <t xml:space="preserve">    186.83</t>
  </si>
  <si>
    <t xml:space="preserve">2023-01-29 </t>
  </si>
  <si>
    <t xml:space="preserve"> 153.19</t>
  </si>
  <si>
    <t xml:space="preserve">    117.68</t>
  </si>
  <si>
    <t xml:space="preserve">    188.69</t>
  </si>
  <si>
    <t>forecast</t>
  </si>
  <si>
    <t>.model +A1:E31</t>
  </si>
  <si>
    <t>Colonne1</t>
  </si>
  <si>
    <t>Actual</t>
  </si>
  <si>
    <t>Variance</t>
  </si>
  <si>
    <t>Colonne2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</si>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</sst>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9"/>
      <color rgb="FF0F1419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3" fillId="0" borderId="0" xfId="0" applyFont="1"/>
  </cellXfs>
  <cellStyles count="1">
    <cellStyle name="Normal" xfId="0" builtinId="0"/>
  </cellStyles>
  <dxfs count="1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1" xr16:uid="{978798C8-C719-489F-9EE1-FD8B55727CC8}" autoFormatId="16" applyNumberFormats="0" applyBorderFormats="0" applyFontFormats="0" applyPatternFormats="0" applyAlignmentFormats="0" applyWidthHeightFormats="0">
  <queryTableRefresh nextId="13" unboundColumnsRight="4">
    <queryTableFields count="9">
      <queryTableField id="2" name="Column2" tableColumnId="2"/>
      <queryTableField id="3" name="Column3" tableColumnId="3"/>
      <queryTableField id="5" name="Column5" tableColumnId="5"/>
      <queryTableField id="6" name="Column6" tableColumnId="6"/>
      <queryTableField id="7" name="Column7" tableColumnId="7"/>
      <queryTableField id="9" dataBound="0" tableColumnId="9"/>
      <queryTableField id="10" dataBound="0" tableColumnId="10"/>
      <queryTableField id="11" dataBound="0" tableColumnId="11"/>
      <queryTableField id="12" dataBound="0" tableColumnId="12"/>
    </queryTableFields>
    <queryTableDeletedFields count="3">
      <deletedField name="Column1"/>
      <deletedField name="Column8"/>
      <deletedField name="Column4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094D4B6-649C-48AA-9E80-7E80A5D19EDC}" name="_95" displayName="_95" ref="A1:I29" tableType="queryTable" totalsRowShown="0" headerRowDxfId="9">
  <autoFilter ref="A1:I29" xr:uid="{1094D4B6-649C-48AA-9E80-7E80A5D19EDC}"/>
  <tableColumns count="9">
    <tableColumn id="2" xr3:uid="{281BEF1F-A7C3-4102-849F-7A53ACF2C6A8}" uniqueName="2" name=".model +A1:E31" queryTableFieldId="2" dataDxfId="8"/>
    <tableColumn id="3" xr3:uid="{BF2DAE71-AACF-40FC-A3FF-CB0682030D1D}" uniqueName="3" name="date       " queryTableFieldId="3" dataDxfId="7"/>
    <tableColumn id="5" xr3:uid="{23E46CD9-CAF5-459A-80CC-079F645F0DDE}" uniqueName="5" name="forecast" queryTableFieldId="5" dataDxfId="6"/>
    <tableColumn id="6" xr3:uid="{EF55DE05-F8EA-445B-8C1D-103F8EEF70CB}" uniqueName="6" name=" 80%_lower" queryTableFieldId="6" dataDxfId="5"/>
    <tableColumn id="7" xr3:uid="{AC5B0410-0FFD-4628-B3C6-1AB421AC3F4C}" uniqueName="7" name=" 80%_upper" queryTableFieldId="7" dataDxfId="4"/>
    <tableColumn id="9" xr3:uid="{B5F60C73-3DAD-4396-ADAB-7F715101B8EB}" uniqueName="9" name="Actual" queryTableFieldId="9" dataDxfId="3"/>
    <tableColumn id="10" xr3:uid="{5EA8FB6B-FDAC-4063-BC75-62A61E3A8EA1}" uniqueName="10" name="Variance" queryTableFieldId="10" dataDxfId="2">
      <calculatedColumnFormula>_95[[#This Row],[forecast]]-_95[[#This Row],[Actual]]</calculatedColumnFormula>
    </tableColumn>
    <tableColumn id="11" xr3:uid="{6FE429B2-6DFF-4AEB-9899-E0BE998209D2}" uniqueName="11" name="Colonne1" queryTableFieldId="11" dataDxfId="1">
      <calculatedColumnFormula>_95[[#This Row],[Variance]]/_95[[#This Row],[Actual]]</calculatedColumnFormula>
    </tableColumn>
    <tableColumn id="12" xr3:uid="{8E40D2F3-89C9-4668-9F0F-87329996E63F}" uniqueName="12" name="Colonne2" queryTableFieldId="12" dataDxfId="0">
      <calculatedColumnFormula>_95[[#This Row],[Colonne1]]*100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A358E-6B5C-4711-B02C-B2701AD9C72B}">
  <dimension ref="A1:I29"/>
  <sheetViews>
    <sheetView tabSelected="1" workbookViewId="0">
      <selection activeCell="B1" sqref="B1:G7"/>
    </sheetView>
  </sheetViews>
  <sheetFormatPr baseColWidth="10" defaultRowHeight="14.4" x14ac:dyDescent="0.3"/>
  <cols>
    <col min="1" max="1" width="10.77734375" bestFit="1" customWidth="1"/>
    <col min="2" max="2" width="11.44140625" customWidth="1"/>
    <col min="3" max="5" width="10.77734375" bestFit="1" customWidth="1"/>
  </cols>
  <sheetData>
    <row r="1" spans="1:9" x14ac:dyDescent="0.3">
      <c r="A1" t="s">
        <v>117</v>
      </c>
      <c r="B1" t="s">
        <v>0</v>
      </c>
      <c r="C1" t="s">
        <v>116</v>
      </c>
      <c r="D1" t="s">
        <v>1</v>
      </c>
      <c r="E1" t="s">
        <v>2</v>
      </c>
      <c r="F1" t="s">
        <v>119</v>
      </c>
      <c r="G1" t="s">
        <v>120</v>
      </c>
      <c r="H1" t="s">
        <v>118</v>
      </c>
      <c r="I1" t="s">
        <v>121</v>
      </c>
    </row>
    <row r="2" spans="1:9" x14ac:dyDescent="0.3">
      <c r="A2" t="s">
        <v>3</v>
      </c>
      <c r="B2" t="s">
        <v>4</v>
      </c>
      <c r="C2" t="s">
        <v>5</v>
      </c>
      <c r="D2" t="s">
        <v>6</v>
      </c>
      <c r="E2" t="s">
        <v>6</v>
      </c>
      <c r="G2" t="s">
        <v>122</v>
      </c>
      <c r="H2" t="e">
        <f>_95[[#This Row],[Variance]]/_95[[#This Row],[Actual]]</f>
        <v>#VALUE!</v>
      </c>
      <c r="I2" t="e">
        <f>_95[[#This Row],[Colonne1]]*100</f>
        <v>#VALUE!</v>
      </c>
    </row>
    <row r="3" spans="1:9" x14ac:dyDescent="0.3">
      <c r="A3" t="s">
        <v>7</v>
      </c>
      <c r="B3" t="s">
        <v>8</v>
      </c>
      <c r="C3" t="s">
        <v>9</v>
      </c>
      <c r="D3" t="s">
        <v>10</v>
      </c>
      <c r="E3" t="s">
        <v>11</v>
      </c>
      <c r="F3">
        <v>145.37</v>
      </c>
      <c r="G3" s="1">
        <f>_95[[#This Row],[forecast]]-_95[[#This Row],[Actual]]</f>
        <v>0.69999999999998863</v>
      </c>
      <c r="H3">
        <f>_95[[#This Row],[Variance]]/_95[[#This Row],[Actual]]</f>
        <v>4.8152988924811766E-3</v>
      </c>
      <c r="I3">
        <f>_95[[#This Row],[Colonne1]]*100</f>
        <v>0.48152988924811768</v>
      </c>
    </row>
    <row r="4" spans="1:9" x14ac:dyDescent="0.3">
      <c r="A4" t="s">
        <v>7</v>
      </c>
      <c r="B4" t="s">
        <v>12</v>
      </c>
      <c r="C4" t="s">
        <v>13</v>
      </c>
      <c r="D4" t="s">
        <v>14</v>
      </c>
      <c r="E4" t="s">
        <v>15</v>
      </c>
      <c r="F4">
        <v>145.61959999999999</v>
      </c>
      <c r="G4" s="1">
        <f>_95[[#This Row],[forecast]]-_95[[#This Row],[Actual]]</f>
        <v>0.77039999999999509</v>
      </c>
      <c r="H4">
        <f>_95[[#This Row],[Variance]]/_95[[#This Row],[Actual]]</f>
        <v>5.2904966089729341E-3</v>
      </c>
      <c r="I4">
        <f>_95[[#This Row],[Colonne1]]*100</f>
        <v>0.52904966089729344</v>
      </c>
    </row>
    <row r="5" spans="1:9" x14ac:dyDescent="0.3">
      <c r="A5" t="s">
        <v>7</v>
      </c>
      <c r="B5" t="s">
        <v>16</v>
      </c>
      <c r="C5" t="s">
        <v>17</v>
      </c>
      <c r="D5" t="s">
        <v>18</v>
      </c>
      <c r="E5" t="s">
        <v>19</v>
      </c>
      <c r="F5">
        <v>146.04060000000001</v>
      </c>
      <c r="G5">
        <f>_95[[#This Row],[forecast]]-_95[[#This Row],[Actual]]</f>
        <v>0.58939999999998349</v>
      </c>
      <c r="H5">
        <f>_95[[#This Row],[Variance]]/_95[[#This Row],[Actual]]</f>
        <v>4.0358639994630494E-3</v>
      </c>
      <c r="I5">
        <f>_95[[#This Row],[Colonne1]]*100</f>
        <v>0.40358639994630496</v>
      </c>
    </row>
    <row r="6" spans="1:9" x14ac:dyDescent="0.3">
      <c r="A6" t="s">
        <v>7</v>
      </c>
      <c r="B6" t="s">
        <v>20</v>
      </c>
      <c r="C6" t="s">
        <v>21</v>
      </c>
      <c r="D6" t="s">
        <v>22</v>
      </c>
      <c r="E6" t="s">
        <v>23</v>
      </c>
      <c r="F6" s="2">
        <v>146.3982</v>
      </c>
      <c r="G6">
        <f>_95[[#This Row],[forecast]]-_95[[#This Row],[Actual]]</f>
        <v>0.64179999999998927</v>
      </c>
      <c r="H6">
        <f>_95[[#This Row],[Variance]]/_95[[#This Row],[Actual]]</f>
        <v>4.3839336822446536E-3</v>
      </c>
      <c r="I6">
        <f>_95[[#This Row],[Colonne1]]*100</f>
        <v>0.43839336822446534</v>
      </c>
    </row>
    <row r="7" spans="1:9" x14ac:dyDescent="0.3">
      <c r="A7" t="s">
        <v>7</v>
      </c>
      <c r="B7" t="s">
        <v>24</v>
      </c>
      <c r="C7" t="s">
        <v>25</v>
      </c>
      <c r="D7" t="s">
        <v>26</v>
      </c>
      <c r="E7" t="s">
        <v>27</v>
      </c>
      <c r="F7">
        <v>146.7286</v>
      </c>
      <c r="G7">
        <f>_95[[#This Row],[forecast]]-_95[[#This Row],[Actual]]</f>
        <v>0.40139999999999532</v>
      </c>
      <c r="H7">
        <f>_95[[#This Row],[Variance]]/_95[[#This Row],[Actual]]</f>
        <v>2.7356629859481745E-3</v>
      </c>
      <c r="I7">
        <f>_95[[#This Row],[Colonne1]]*100</f>
        <v>0.27356629859481746</v>
      </c>
    </row>
    <row r="8" spans="1:9" x14ac:dyDescent="0.3">
      <c r="A8" t="s">
        <v>7</v>
      </c>
      <c r="B8" t="s">
        <v>28</v>
      </c>
      <c r="C8" t="s">
        <v>29</v>
      </c>
      <c r="D8" t="s">
        <v>30</v>
      </c>
      <c r="E8" t="s">
        <v>31</v>
      </c>
      <c r="G8">
        <f>_95[[#This Row],[forecast]]-_95[[#This Row],[Actual]]</f>
        <v>147.29</v>
      </c>
      <c r="H8" t="e">
        <f>_95[[#This Row],[Variance]]/_95[[#This Row],[Actual]]</f>
        <v>#DIV/0!</v>
      </c>
      <c r="I8" t="e">
        <f>_95[[#This Row],[Colonne1]]*100</f>
        <v>#DIV/0!</v>
      </c>
    </row>
    <row r="9" spans="1:9" x14ac:dyDescent="0.3">
      <c r="A9" t="s">
        <v>7</v>
      </c>
      <c r="B9" t="s">
        <v>32</v>
      </c>
      <c r="C9" t="s">
        <v>33</v>
      </c>
      <c r="D9" t="s">
        <v>34</v>
      </c>
      <c r="E9" t="s">
        <v>35</v>
      </c>
      <c r="G9">
        <f>_95[[#This Row],[forecast]]-_95[[#This Row],[Actual]]</f>
        <v>147.88999999999999</v>
      </c>
      <c r="H9" t="e">
        <f>_95[[#This Row],[Variance]]/_95[[#This Row],[Actual]]</f>
        <v>#DIV/0!</v>
      </c>
      <c r="I9" t="e">
        <f>_95[[#This Row],[Colonne1]]*100</f>
        <v>#DIV/0!</v>
      </c>
    </row>
    <row r="10" spans="1:9" x14ac:dyDescent="0.3">
      <c r="A10" t="s">
        <v>7</v>
      </c>
      <c r="B10" t="s">
        <v>36</v>
      </c>
      <c r="C10" t="s">
        <v>37</v>
      </c>
      <c r="D10" t="s">
        <v>38</v>
      </c>
      <c r="E10" t="s">
        <v>39</v>
      </c>
      <c r="G10">
        <f>_95[[#This Row],[forecast]]-_95[[#This Row],[Actual]]</f>
        <v>148.03</v>
      </c>
      <c r="H10" t="e">
        <f>_95[[#This Row],[Variance]]/_95[[#This Row],[Actual]]</f>
        <v>#DIV/0!</v>
      </c>
      <c r="I10" t="e">
        <f>_95[[#This Row],[Colonne1]]*100</f>
        <v>#DIV/0!</v>
      </c>
    </row>
    <row r="11" spans="1:9" x14ac:dyDescent="0.3">
      <c r="A11" t="s">
        <v>7</v>
      </c>
      <c r="B11" t="s">
        <v>40</v>
      </c>
      <c r="C11" t="s">
        <v>41</v>
      </c>
      <c r="D11" t="s">
        <v>42</v>
      </c>
      <c r="E11" t="s">
        <v>43</v>
      </c>
      <c r="G11">
        <f>_95[[#This Row],[forecast]]-_95[[#This Row],[Actual]]</f>
        <v>148.35</v>
      </c>
      <c r="H11" t="e">
        <f>_95[[#This Row],[Variance]]/_95[[#This Row],[Actual]]</f>
        <v>#DIV/0!</v>
      </c>
      <c r="I11" t="e">
        <f>_95[[#This Row],[Colonne1]]*100</f>
        <v>#DIV/0!</v>
      </c>
    </row>
    <row r="12" spans="1:9" x14ac:dyDescent="0.3">
      <c r="A12" t="s">
        <v>7</v>
      </c>
      <c r="B12" t="s">
        <v>44</v>
      </c>
      <c r="C12" t="s">
        <v>45</v>
      </c>
      <c r="D12" t="s">
        <v>46</v>
      </c>
      <c r="E12" t="s">
        <v>47</v>
      </c>
      <c r="G12">
        <f>_95[[#This Row],[forecast]]-_95[[#This Row],[Actual]]</f>
        <v>148.59</v>
      </c>
      <c r="H12" t="e">
        <f>_95[[#This Row],[Variance]]/_95[[#This Row],[Actual]]</f>
        <v>#DIV/0!</v>
      </c>
      <c r="I12" t="e">
        <f>_95[[#This Row],[Colonne1]]*100</f>
        <v>#DIV/0!</v>
      </c>
    </row>
    <row r="13" spans="1:9" x14ac:dyDescent="0.3">
      <c r="A13" t="s">
        <v>7</v>
      </c>
      <c r="B13" t="s">
        <v>48</v>
      </c>
      <c r="C13" t="s">
        <v>49</v>
      </c>
      <c r="D13" t="s">
        <v>50</v>
      </c>
      <c r="E13" t="s">
        <v>51</v>
      </c>
      <c r="G13">
        <f>_95[[#This Row],[forecast]]-_95[[#This Row],[Actual]]</f>
        <v>149</v>
      </c>
      <c r="H13" t="e">
        <f>_95[[#This Row],[Variance]]/_95[[#This Row],[Actual]]</f>
        <v>#DIV/0!</v>
      </c>
      <c r="I13" t="e">
        <f>_95[[#This Row],[Colonne1]]*100</f>
        <v>#DIV/0!</v>
      </c>
    </row>
    <row r="14" spans="1:9" x14ac:dyDescent="0.3">
      <c r="A14" t="s">
        <v>7</v>
      </c>
      <c r="B14" t="s">
        <v>52</v>
      </c>
      <c r="C14" t="s">
        <v>53</v>
      </c>
      <c r="D14" t="s">
        <v>54</v>
      </c>
      <c r="E14" t="s">
        <v>55</v>
      </c>
      <c r="G14">
        <f>_95[[#This Row],[forecast]]-_95[[#This Row],[Actual]]</f>
        <v>149.1</v>
      </c>
      <c r="H14" t="e">
        <f>_95[[#This Row],[Variance]]/_95[[#This Row],[Actual]]</f>
        <v>#DIV/0!</v>
      </c>
      <c r="I14" t="e">
        <f>_95[[#This Row],[Colonne1]]*100</f>
        <v>#DIV/0!</v>
      </c>
    </row>
    <row r="15" spans="1:9" x14ac:dyDescent="0.3">
      <c r="A15" t="s">
        <v>7</v>
      </c>
      <c r="B15" t="s">
        <v>56</v>
      </c>
      <c r="C15" t="s">
        <v>57</v>
      </c>
      <c r="D15" t="s">
        <v>58</v>
      </c>
      <c r="E15" t="s">
        <v>59</v>
      </c>
      <c r="G15">
        <f>_95[[#This Row],[forecast]]-_95[[#This Row],[Actual]]</f>
        <v>149.26</v>
      </c>
      <c r="H15" t="e">
        <f>_95[[#This Row],[Variance]]/_95[[#This Row],[Actual]]</f>
        <v>#DIV/0!</v>
      </c>
      <c r="I15" t="e">
        <f>_95[[#This Row],[Colonne1]]*100</f>
        <v>#DIV/0!</v>
      </c>
    </row>
    <row r="16" spans="1:9" x14ac:dyDescent="0.3">
      <c r="A16" t="s">
        <v>7</v>
      </c>
      <c r="B16" t="s">
        <v>60</v>
      </c>
      <c r="C16" t="s">
        <v>61</v>
      </c>
      <c r="D16" t="s">
        <v>62</v>
      </c>
      <c r="E16" t="s">
        <v>63</v>
      </c>
      <c r="G16">
        <f>_95[[#This Row],[forecast]]-_95[[#This Row],[Actual]]</f>
        <v>149.86000000000001</v>
      </c>
      <c r="H16" t="e">
        <f>_95[[#This Row],[Variance]]/_95[[#This Row],[Actual]]</f>
        <v>#DIV/0!</v>
      </c>
      <c r="I16" t="e">
        <f>_95[[#This Row],[Colonne1]]*100</f>
        <v>#DIV/0!</v>
      </c>
    </row>
    <row r="17" spans="1:9" x14ac:dyDescent="0.3">
      <c r="A17" t="s">
        <v>7</v>
      </c>
      <c r="B17" t="s">
        <v>64</v>
      </c>
      <c r="C17" t="s">
        <v>65</v>
      </c>
      <c r="D17" t="s">
        <v>66</v>
      </c>
      <c r="E17" t="s">
        <v>67</v>
      </c>
      <c r="G17">
        <f>_95[[#This Row],[forecast]]-_95[[#This Row],[Actual]]</f>
        <v>150</v>
      </c>
      <c r="H17" t="e">
        <f>_95[[#This Row],[Variance]]/_95[[#This Row],[Actual]]</f>
        <v>#DIV/0!</v>
      </c>
      <c r="I17" t="e">
        <f>_95[[#This Row],[Colonne1]]*100</f>
        <v>#DIV/0!</v>
      </c>
    </row>
    <row r="18" spans="1:9" x14ac:dyDescent="0.3">
      <c r="A18" t="s">
        <v>7</v>
      </c>
      <c r="B18" t="s">
        <v>68</v>
      </c>
      <c r="C18" t="s">
        <v>69</v>
      </c>
      <c r="D18" t="s">
        <v>70</v>
      </c>
      <c r="E18" t="s">
        <v>71</v>
      </c>
      <c r="G18">
        <f>_95[[#This Row],[forecast]]-_95[[#This Row],[Actual]]</f>
        <v>150.31</v>
      </c>
      <c r="H18" t="e">
        <f>_95[[#This Row],[Variance]]/_95[[#This Row],[Actual]]</f>
        <v>#DIV/0!</v>
      </c>
      <c r="I18" t="e">
        <f>_95[[#This Row],[Colonne1]]*100</f>
        <v>#DIV/0!</v>
      </c>
    </row>
    <row r="19" spans="1:9" x14ac:dyDescent="0.3">
      <c r="A19" t="s">
        <v>7</v>
      </c>
      <c r="B19" t="s">
        <v>72</v>
      </c>
      <c r="C19" t="s">
        <v>73</v>
      </c>
      <c r="D19" t="s">
        <v>74</v>
      </c>
      <c r="E19" t="s">
        <v>75</v>
      </c>
      <c r="G19">
        <f>_95[[#This Row],[forecast]]-_95[[#This Row],[Actual]]</f>
        <v>150.56</v>
      </c>
      <c r="H19" t="e">
        <f>_95[[#This Row],[Variance]]/_95[[#This Row],[Actual]]</f>
        <v>#DIV/0!</v>
      </c>
      <c r="I19" t="e">
        <f>_95[[#This Row],[Colonne1]]*100</f>
        <v>#DIV/0!</v>
      </c>
    </row>
    <row r="20" spans="1:9" x14ac:dyDescent="0.3">
      <c r="A20" t="s">
        <v>7</v>
      </c>
      <c r="B20" t="s">
        <v>76</v>
      </c>
      <c r="C20" t="s">
        <v>77</v>
      </c>
      <c r="D20" t="s">
        <v>78</v>
      </c>
      <c r="E20" t="s">
        <v>79</v>
      </c>
      <c r="G20">
        <f>_95[[#This Row],[forecast]]-_95[[#This Row],[Actual]]</f>
        <v>150.96</v>
      </c>
      <c r="H20" t="e">
        <f>_95[[#This Row],[Variance]]/_95[[#This Row],[Actual]]</f>
        <v>#DIV/0!</v>
      </c>
      <c r="I20" t="e">
        <f>_95[[#This Row],[Colonne1]]*100</f>
        <v>#DIV/0!</v>
      </c>
    </row>
    <row r="21" spans="1:9" x14ac:dyDescent="0.3">
      <c r="A21" t="s">
        <v>7</v>
      </c>
      <c r="B21" t="s">
        <v>80</v>
      </c>
      <c r="C21" t="s">
        <v>81</v>
      </c>
      <c r="D21" t="s">
        <v>82</v>
      </c>
      <c r="E21" t="s">
        <v>83</v>
      </c>
      <c r="G21">
        <f>_95[[#This Row],[forecast]]-_95[[#This Row],[Actual]]</f>
        <v>151.06</v>
      </c>
      <c r="H21" t="e">
        <f>_95[[#This Row],[Variance]]/_95[[#This Row],[Actual]]</f>
        <v>#DIV/0!</v>
      </c>
      <c r="I21" t="e">
        <f>_95[[#This Row],[Colonne1]]*100</f>
        <v>#DIV/0!</v>
      </c>
    </row>
    <row r="22" spans="1:9" x14ac:dyDescent="0.3">
      <c r="A22" t="s">
        <v>7</v>
      </c>
      <c r="B22" t="s">
        <v>84</v>
      </c>
      <c r="C22" t="s">
        <v>85</v>
      </c>
      <c r="D22" t="s">
        <v>86</v>
      </c>
      <c r="E22" t="s">
        <v>87</v>
      </c>
      <c r="G22">
        <f>_95[[#This Row],[forecast]]-_95[[#This Row],[Actual]]</f>
        <v>151.22</v>
      </c>
      <c r="H22" t="e">
        <f>_95[[#This Row],[Variance]]/_95[[#This Row],[Actual]]</f>
        <v>#DIV/0!</v>
      </c>
      <c r="I22" t="e">
        <f>_95[[#This Row],[Colonne1]]*100</f>
        <v>#DIV/0!</v>
      </c>
    </row>
    <row r="23" spans="1:9" x14ac:dyDescent="0.3">
      <c r="A23" t="s">
        <v>7</v>
      </c>
      <c r="B23" t="s">
        <v>88</v>
      </c>
      <c r="C23" t="s">
        <v>89</v>
      </c>
      <c r="D23" t="s">
        <v>90</v>
      </c>
      <c r="E23" t="s">
        <v>91</v>
      </c>
      <c r="G23">
        <f>_95[[#This Row],[forecast]]-_95[[#This Row],[Actual]]</f>
        <v>151.82</v>
      </c>
      <c r="H23" t="e">
        <f>_95[[#This Row],[Variance]]/_95[[#This Row],[Actual]]</f>
        <v>#DIV/0!</v>
      </c>
      <c r="I23" t="e">
        <f>_95[[#This Row],[Colonne1]]*100</f>
        <v>#DIV/0!</v>
      </c>
    </row>
    <row r="24" spans="1:9" x14ac:dyDescent="0.3">
      <c r="A24" t="s">
        <v>7</v>
      </c>
      <c r="B24" t="s">
        <v>92</v>
      </c>
      <c r="C24" t="s">
        <v>93</v>
      </c>
      <c r="D24" t="s">
        <v>94</v>
      </c>
      <c r="E24" t="s">
        <v>95</v>
      </c>
      <c r="G24">
        <f>_95[[#This Row],[forecast]]-_95[[#This Row],[Actual]]</f>
        <v>151.96</v>
      </c>
      <c r="H24" t="e">
        <f>_95[[#This Row],[Variance]]/_95[[#This Row],[Actual]]</f>
        <v>#DIV/0!</v>
      </c>
      <c r="I24" t="e">
        <f>_95[[#This Row],[Colonne1]]*100</f>
        <v>#DIV/0!</v>
      </c>
    </row>
    <row r="25" spans="1:9" x14ac:dyDescent="0.3">
      <c r="A25" t="s">
        <v>7</v>
      </c>
      <c r="B25" t="s">
        <v>96</v>
      </c>
      <c r="C25" t="s">
        <v>97</v>
      </c>
      <c r="D25" t="s">
        <v>98</v>
      </c>
      <c r="E25" t="s">
        <v>99</v>
      </c>
      <c r="G25">
        <f>_95[[#This Row],[forecast]]-_95[[#This Row],[Actual]]</f>
        <v>152.28</v>
      </c>
      <c r="H25" t="e">
        <f>_95[[#This Row],[Variance]]/_95[[#This Row],[Actual]]</f>
        <v>#DIV/0!</v>
      </c>
      <c r="I25" t="e">
        <f>_95[[#This Row],[Colonne1]]*100</f>
        <v>#DIV/0!</v>
      </c>
    </row>
    <row r="26" spans="1:9" x14ac:dyDescent="0.3">
      <c r="A26" t="s">
        <v>7</v>
      </c>
      <c r="B26" t="s">
        <v>100</v>
      </c>
      <c r="C26" t="s">
        <v>101</v>
      </c>
      <c r="D26" t="s">
        <v>102</v>
      </c>
      <c r="E26" t="s">
        <v>103</v>
      </c>
      <c r="G26">
        <f>_95[[#This Row],[forecast]]-_95[[#This Row],[Actual]]</f>
        <v>152.52000000000001</v>
      </c>
      <c r="H26" t="e">
        <f>_95[[#This Row],[Variance]]/_95[[#This Row],[Actual]]</f>
        <v>#DIV/0!</v>
      </c>
      <c r="I26" t="e">
        <f>_95[[#This Row],[Colonne1]]*100</f>
        <v>#DIV/0!</v>
      </c>
    </row>
    <row r="27" spans="1:9" x14ac:dyDescent="0.3">
      <c r="A27" t="s">
        <v>7</v>
      </c>
      <c r="B27" t="s">
        <v>104</v>
      </c>
      <c r="C27" t="s">
        <v>105</v>
      </c>
      <c r="D27" t="s">
        <v>106</v>
      </c>
      <c r="E27" t="s">
        <v>107</v>
      </c>
      <c r="G27">
        <f>_95[[#This Row],[forecast]]-_95[[#This Row],[Actual]]</f>
        <v>152.93</v>
      </c>
      <c r="H27" t="e">
        <f>_95[[#This Row],[Variance]]/_95[[#This Row],[Actual]]</f>
        <v>#DIV/0!</v>
      </c>
      <c r="I27" t="e">
        <f>_95[[#This Row],[Colonne1]]*100</f>
        <v>#DIV/0!</v>
      </c>
    </row>
    <row r="28" spans="1:9" x14ac:dyDescent="0.3">
      <c r="A28" t="s">
        <v>7</v>
      </c>
      <c r="B28" t="s">
        <v>108</v>
      </c>
      <c r="C28" t="s">
        <v>109</v>
      </c>
      <c r="D28" t="s">
        <v>110</v>
      </c>
      <c r="E28" t="s">
        <v>111</v>
      </c>
      <c r="G28">
        <f>_95[[#This Row],[forecast]]-_95[[#This Row],[Actual]]</f>
        <v>153.03</v>
      </c>
      <c r="H28" t="e">
        <f>_95[[#This Row],[Variance]]/_95[[#This Row],[Actual]]</f>
        <v>#DIV/0!</v>
      </c>
      <c r="I28" t="e">
        <f>_95[[#This Row],[Colonne1]]*100</f>
        <v>#DIV/0!</v>
      </c>
    </row>
    <row r="29" spans="1:9" x14ac:dyDescent="0.3">
      <c r="A29" t="s">
        <v>7</v>
      </c>
      <c r="B29" t="s">
        <v>112</v>
      </c>
      <c r="C29" t="s">
        <v>113</v>
      </c>
      <c r="D29" t="s">
        <v>114</v>
      </c>
      <c r="E29" t="s">
        <v>115</v>
      </c>
      <c r="G29">
        <f>_95[[#This Row],[forecast]]-_95[[#This Row],[Actual]]</f>
        <v>153.19</v>
      </c>
      <c r="H29" t="e">
        <f>_95[[#This Row],[Variance]]/_95[[#This Row],[Actual]]</f>
        <v>#DIV/0!</v>
      </c>
      <c r="I29" t="e">
        <f>_95[[#This Row],[Colonne1]]*100</f>
        <v>#DIV/0!</v>
      </c>
    </row>
  </sheetData>
  <phoneticPr fontId="2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393F20-4C10-4AF1-814D-F369AA334870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E A A B Q S w M E F A A C A A g A n D O e V f F B J / W j A A A A 9 g A A A B I A H A B D b 2 5 m a W c v U G F j a 2 F n Z S 5 4 b W w g o h g A K K A U A A A A A A A A A A A A A A A A A A A A A A A A A A A A h Y 9 N C s I w G E S v U r J v / g S R k q Z I t x Y E Q d y G N L b B 9 q s 0 q e n d X H g k r 2 B F q + 5 c z p u 3 m L l f b y I b 2 y a 6 m N 7 Z D l L E M E W R A d 2 V F q o U D f 4 Y r 1 A m x V b p k 6 p M N M n g k t G V K a q 9 P y e E h B B w W O C u r w i n l J F D s d n p 2 r Q K f W T 7 X 4 4 t O K 9 A G y T F / j V G c s w Y w 0 v K M R V k h q K w 8 B X 4 t P f Z / k C R D 4 0 f e i M N x P l a k D k K 8 v 4 g H 1 B L A w Q U A A I A C A C c M 5 5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n D O e V a l c V h 8 D A Q A A 5 Q E A A B M A H A B G b 3 J t d W x h c y 9 T Z W N 0 a W 9 u M S 5 t I K I Y A C i g F A A A A A A A A A A A A A A A A A A A A A A A A A A A A H X P Q U v D M B Q H 8 H u h 3 y F k l x Z C o d X q 5 u h B 2 g 0 E W d H W k / F Q u + c W a J O R v I 6 N u e 9 u R h k i m F y S / N 7 j J X 8 D L Q o l S T X u 8 d z 3 f M 9 s G w 1 r M q G z l J K M d I C + R + y q 1 K B b s J K b f V S o d u h B Y r A U H U S 5 k m g v J q D 5 A 3 8 z o A 0 3 C L u e l x I K L f b A r / 2 G 5 + V r u X p c P j 0 v K j 5 L I z w g D d l 7 A Z 3 o B Y L O 6 D d l J F f d 0 E u T T R l Z y F a t h d x k c Z I m j L w M C q H C Y w f Z 7 z F a K Q k f I R s / O q H 5 t p E b m 6 E + 7 u C S o W 4 + b V O t G 2 m + l O 7 H 6 Z e i C c Z U 7 H S i o 8 b 2 d b Q V g n D A M y N X T x x + 4 / B b h 6 c O v 3 P 4 v c O n f / w c + p 6 Q / 8 a f / w B Q S w E C L Q A U A A I A C A C c M 5 5 V 8 U E n 9 a M A A A D 2 A A A A E g A A A A A A A A A A A A A A A A A A A A A A Q 2 9 u Z m l n L 1 B h Y 2 t h Z 2 U u e G 1 s U E s B A i 0 A F A A C A A g A n D O e V Q / K 6 a u k A A A A 6 Q A A A B M A A A A A A A A A A A A A A A A A 7 w A A A F t D b 2 5 0 Z W 5 0 X 1 R 5 c G V z X S 5 4 b W x Q S w E C L Q A U A A I A C A C c M 5 5 V q V x W H w M B A A D l A Q A A E w A A A A A A A A A A A A A A A A D g A Q A A R m 9 y b X V s Y X M v U 2 V j d G l v b j E u b V B L B Q Y A A A A A A w A D A M I A A A A w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M C g A A A A A A A K o K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O T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O T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I t M z B U M T E 6 M j g 6 N T c u M j E w N T A 3 M 1 o i I C 8 + P E V u d H J 5 I F R 5 c G U 9 I k Z p b G x D b 2 x 1 b W 5 U e X B l c y I g V m F s d W U 9 I n N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O T U v Q 2 h h b m d l Z C B U e X B l L n t D b 2 x 1 b W 4 x L D B 9 J n F 1 b 3 Q 7 L C Z x d W 9 0 O 1 N l Y 3 R p b 2 4 x L z k 1 L 0 N o Y W 5 n Z W Q g V H l w Z S 5 7 Q 2 9 s d W 1 u M i w x f S Z x d W 9 0 O y w m c X V v d D t T Z W N 0 a W 9 u M S 8 5 N S 9 D a G F u Z 2 V k I F R 5 c G U u e 0 N v b H V t b j M s M n 0 m c X V v d D s s J n F 1 b 3 Q 7 U 2 V j d G l v b j E v O T U v Q 2 h h b m d l Z C B U e X B l L n t D b 2 x 1 b W 4 0 L D N 9 J n F 1 b 3 Q 7 L C Z x d W 9 0 O 1 N l Y 3 R p b 2 4 x L z k 1 L 0 N o Y W 5 n Z W Q g V H l w Z S 5 7 Q 2 9 s d W 1 u N S w 0 f S Z x d W 9 0 O y w m c X V v d D t T Z W N 0 a W 9 u M S 8 5 N S 9 D a G F u Z 2 V k I F R 5 c G U u e 0 N v b H V t b j Y s N X 0 m c X V v d D s s J n F 1 b 3 Q 7 U 2 V j d G l v b j E v O T U v Q 2 h h b m d l Z C B U e X B l L n t D b 2 x 1 b W 4 3 L D Z 9 J n F 1 b 3 Q 7 L C Z x d W 9 0 O 1 N l Y 3 R p b 2 4 x L z k 1 L 0 N o Y W 5 n Z W Q g V H l w Z S 5 7 Q 2 9 s d W 1 u O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8 5 N S 9 D a G F u Z 2 V k I F R 5 c G U u e 0 N v b H V t b j E s M H 0 m c X V v d D s s J n F 1 b 3 Q 7 U 2 V j d G l v b j E v O T U v Q 2 h h b m d l Z C B U e X B l L n t D b 2 x 1 b W 4 y L D F 9 J n F 1 b 3 Q 7 L C Z x d W 9 0 O 1 N l Y 3 R p b 2 4 x L z k 1 L 0 N o Y W 5 n Z W Q g V H l w Z S 5 7 Q 2 9 s d W 1 u M y w y f S Z x d W 9 0 O y w m c X V v d D t T Z W N 0 a W 9 u M S 8 5 N S 9 D a G F u Z 2 V k I F R 5 c G U u e 0 N v b H V t b j Q s M 3 0 m c X V v d D s s J n F 1 b 3 Q 7 U 2 V j d G l v b j E v O T U v Q 2 h h b m d l Z C B U e X B l L n t D b 2 x 1 b W 4 1 L D R 9 J n F 1 b 3 Q 7 L C Z x d W 9 0 O 1 N l Y 3 R p b 2 4 x L z k 1 L 0 N o Y W 5 n Z W Q g V H l w Z S 5 7 Q 2 9 s d W 1 u N i w 1 f S Z x d W 9 0 O y w m c X V v d D t T Z W N 0 a W 9 u M S 8 5 N S 9 D a G F u Z 2 V k I F R 5 c G U u e 0 N v b H V t b j c s N n 0 m c X V v d D s s J n F 1 b 3 Q 7 U 2 V j d G l v b j E v O T U v Q 2 h h b m d l Z C B U e X B l L n t D b 2 x 1 b W 4 4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5 N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5 N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J i p h N x p D B Q o 6 9 f P r J a A e H A A A A A A I A A A A A A B B m A A A A A Q A A I A A A A P z s m x 2 H K e H 4 5 + l o u G W j m W a f b C W R w L X m 3 O c L + L g E L S C q A A A A A A 6 A A A A A A g A A I A A A A E b l Z A r 2 7 1 f U I j J + 1 h d r k 4 T x U o R H b 3 + 6 6 k M r l k s L b T j z U A A A A H d T 7 7 b M E N l D p a k 6 J Y 6 X B w A c 4 F 6 R i h P 4 x q R M r g H P n 1 Q z U R N y 2 8 a + 6 7 A j 9 V o e d 1 f Q T h E 9 P 8 p Q 3 c E p O s y 5 j 6 C 5 7 0 7 v C 6 p j T O J i 5 v G 4 x X R 3 u P S j Q A A A A C + d C h a i D + Q M Z U z l T T u t / g E u 7 R 9 i 6 q G 5 3 s a T + 9 + u 1 X 6 I 8 W h g l 7 M C T l Y T 7 4 M n I Q i u m F K r Q g 8 w 3 e e B W j 9 n X 2 E s I w g = < / D a t a M a s h u p > 
</file>

<file path=customXml/itemProps1.xml><?xml version="1.0" encoding="utf-8"?>
<ds:datastoreItem xmlns:ds="http://schemas.openxmlformats.org/officeDocument/2006/customXml" ds:itemID="{3127E394-737C-4E2A-9860-851B1C2B38F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95</vt:lpstr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 stephenson</dc:creator>
  <cp:lastModifiedBy>pat stephenson</cp:lastModifiedBy>
  <dcterms:created xsi:type="dcterms:W3CDTF">2022-12-30T11:28:19Z</dcterms:created>
  <dcterms:modified xsi:type="dcterms:W3CDTF">2023-01-07T12:10:46Z</dcterms:modified>
</cp:coreProperties>
</file>